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155" windowHeight="7755" activeTab="5"/>
  </bookViews>
  <sheets>
    <sheet name="T9" sheetId="34" r:id="rId1"/>
    <sheet name="T10" sheetId="33" r:id="rId2"/>
    <sheet name="T11" sheetId="32" r:id="rId3"/>
    <sheet name="T12" sheetId="35" r:id="rId4"/>
    <sheet name="T1" sheetId="36" r:id="rId5"/>
    <sheet name="Nam học 17-18" sheetId="37" r:id="rId6"/>
    <sheet name="Sheet4" sheetId="4" r:id="rId7"/>
    <sheet name="Sheet5" sheetId="5" r:id="rId8"/>
  </sheets>
  <definedNames>
    <definedName name="chuong_phuluc3_name" localSheetId="5">'Nam học 17-18'!$B$7</definedName>
    <definedName name="chuong_phuluc3_name" localSheetId="4">'T1'!$B$7</definedName>
    <definedName name="chuong_phuluc3_name" localSheetId="1">'T10'!$B$7</definedName>
    <definedName name="chuong_phuluc3_name" localSheetId="2">'T11'!$B$7</definedName>
    <definedName name="chuong_phuluc3_name" localSheetId="3">'T12'!$B$7</definedName>
    <definedName name="chuong_phuluc3_name" localSheetId="0">'T9'!$B$7</definedName>
    <definedName name="chuong_phuluc3_name_name" localSheetId="5">'Nam học 17-18'!$A$10</definedName>
    <definedName name="chuong_phuluc3_name_name" localSheetId="4">'T1'!$A$10</definedName>
    <definedName name="chuong_phuluc3_name_name" localSheetId="1">'T10'!$A$10</definedName>
    <definedName name="chuong_phuluc3_name_name" localSheetId="2">'T11'!$A$10</definedName>
    <definedName name="chuong_phuluc3_name_name" localSheetId="3">'T12'!$A$10</definedName>
    <definedName name="chuong_phuluc3_name_name" localSheetId="0">'T9'!$A$10</definedName>
  </definedNames>
  <calcPr calcId="144525"/>
</workbook>
</file>

<file path=xl/calcChain.xml><?xml version="1.0" encoding="utf-8"?>
<calcChain xmlns="http://schemas.openxmlformats.org/spreadsheetml/2006/main">
  <c r="C15" i="37" l="1"/>
  <c r="C18" i="37" s="1"/>
  <c r="C14" i="37"/>
  <c r="F15" i="37"/>
  <c r="F18" i="37" s="1"/>
  <c r="C19" i="37" l="1"/>
  <c r="F15" i="36"/>
  <c r="F18" i="36" s="1"/>
  <c r="C14" i="36"/>
  <c r="C18" i="36" s="1"/>
  <c r="C19" i="36" l="1"/>
  <c r="C14" i="35" l="1"/>
  <c r="C18" i="35" s="1"/>
  <c r="F18" i="35"/>
  <c r="C19" i="35" l="1"/>
  <c r="F18" i="32"/>
  <c r="F16" i="34" l="1"/>
  <c r="C16" i="34"/>
  <c r="C17" i="34" s="1"/>
  <c r="C14" i="33" s="1"/>
  <c r="C16" i="33" s="1"/>
  <c r="C17" i="33" s="1"/>
  <c r="C14" i="32" s="1"/>
  <c r="C18" i="32" s="1"/>
  <c r="F16" i="33"/>
  <c r="C19" i="32" l="1"/>
</calcChain>
</file>

<file path=xl/sharedStrings.xml><?xml version="1.0" encoding="utf-8"?>
<sst xmlns="http://schemas.openxmlformats.org/spreadsheetml/2006/main" count="148" uniqueCount="43">
  <si>
    <t>CỘNG HÒA XÃ HỘI CHỦ NGHĨA VIỆT NAM</t>
  </si>
  <si>
    <t>Độc lập - Tự do - Hạnh phúc</t>
  </si>
  <si>
    <t>Đơn vị tính: Đồng</t>
  </si>
  <si>
    <t>Tổng cộng:</t>
  </si>
  <si>
    <t>Mẫu CKQ 01</t>
  </si>
  <si>
    <t>- Địa chỉ: ấp Trảng Sắn, Vĩnh Hòa, Phú Giáo, Bình Dương</t>
  </si>
  <si>
    <t>Số tt</t>
  </si>
  <si>
    <t>Các khoản thu</t>
  </si>
  <si>
    <t>Số tiền thu</t>
  </si>
  <si>
    <t>Sử dụng nguồn thu</t>
  </si>
  <si>
    <t>Số tiền chi</t>
  </si>
  <si>
    <t>Stt</t>
  </si>
  <si>
    <t>Tồn quỹ cuối kỳ:</t>
  </si>
  <si>
    <t>Vi Văn Khởi</t>
  </si>
  <si>
    <t>Trưởng ban quản lý quỹ</t>
  </si>
  <si>
    <t>(Chủ tài khoản)</t>
  </si>
  <si>
    <r>
      <t xml:space="preserve">Đơn vị công bố thông tin: </t>
    </r>
    <r>
      <rPr>
        <b/>
        <sz val="14"/>
        <color theme="1"/>
        <rFont val="Times New Roman"/>
        <family val="1"/>
      </rPr>
      <t>Trường TH Vĩnh Hòa B</t>
    </r>
  </si>
  <si>
    <t>- Số điện thoại (nếu có): 0274 3672 327</t>
  </si>
  <si>
    <t>CÔNG KHAI QUYẾT TOÁN THU VÀ SỬ DỤNG NGUỒN THU 9/2017</t>
  </si>
  <si>
    <t>NĂM HỌC 2017-2018</t>
  </si>
  <si>
    <t>Tồn năm học 2016-2017 chuyển sang</t>
  </si>
  <si>
    <t>Tồn tháng 9/2017 chuyển sang</t>
  </si>
  <si>
    <t>Vĩnh Hòa, ngày 06 tháng 10 năm2017</t>
  </si>
  <si>
    <t>Vĩnh Hòa, ngày 02 tháng 11 năm2017</t>
  </si>
  <si>
    <t>Vĩnh Hòa, ngày 04 tháng 12 năm2017</t>
  </si>
  <si>
    <t>CÔNG KHAI QUYẾT TOÁN THU VÀ SỬ DỤNG NGUỒN THU 10/2017</t>
  </si>
  <si>
    <t>CÔNG KHAI QUYẾT TOÁN THU VÀ SỬ DỤNG NGUỒN THU 11/2017</t>
  </si>
  <si>
    <t>Tồn tháng 10/2017 chuyển sang</t>
  </si>
  <si>
    <r>
      <rPr>
        <sz val="14"/>
        <color theme="1"/>
        <rFont val="Times New Roman"/>
        <family val="1"/>
      </rPr>
      <t xml:space="preserve">- Tên quỹ: </t>
    </r>
    <r>
      <rPr>
        <b/>
        <sz val="14"/>
        <color theme="1"/>
        <rFont val="Times New Roman"/>
        <family val="1"/>
      </rPr>
      <t xml:space="preserve"> Căn tin</t>
    </r>
  </si>
  <si>
    <t>Thu tiền thầu bán căn tin năm học 2017-2018</t>
  </si>
  <si>
    <t>Chi hỗ trợ trang phục 20/11 năm học 2017-2018</t>
  </si>
  <si>
    <t>Tồn tháng 11/2017 chuyển sang</t>
  </si>
  <si>
    <t>CÔNG KHAI QUYẾT TOÁN THU VÀ SỬ DỤNG NGUỒN THU 12/2017</t>
  </si>
  <si>
    <t>Vĩnh Hòa, ngày 04 tháng 01 năm2018</t>
  </si>
  <si>
    <t>Tồn tháng 12/2017 chuyển sang</t>
  </si>
  <si>
    <t>CÔNG KHAI QUYẾT TOÁN THU VÀ SỬ DỤNG NGUỒN THU 01/2018</t>
  </si>
  <si>
    <t>Trích nộp 40% cải cách tiền lương</t>
  </si>
  <si>
    <t>Nộp thuế 10%</t>
  </si>
  <si>
    <t>Chi quà Tết NĐ</t>
  </si>
  <si>
    <t>Vĩnh Hòa, ngày 05 tháng 02 năm2018</t>
  </si>
  <si>
    <t>Tồn năm học 2016-2017</t>
  </si>
  <si>
    <t>Thu năm học 2017-2018</t>
  </si>
  <si>
    <t>Vĩnh Hòa, ngày 01 tháng 8 năm2018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</si>
</sst>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0" xfId="1" applyNumberFormat="1" applyFont="1"/>
    <xf numFmtId="164" fontId="2" fillId="0" borderId="0" xfId="1" applyNumberFormat="1" applyFont="1"/>
    <xf numFmtId="164" fontId="1" fillId="0" borderId="1" xfId="1" applyNumberFormat="1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1" fillId="0" borderId="0" xfId="0" quotePrefix="1" applyFont="1" applyAlignment="1">
      <alignment vertical="center"/>
    </xf>
    <xf numFmtId="0" fontId="2" fillId="0" borderId="0" xfId="0" quotePrefix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8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wrapText="1"/>
    </xf>
    <xf numFmtId="164" fontId="4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0</xdr:rowOff>
    </xdr:from>
    <xdr:to>
      <xdr:col>4</xdr:col>
      <xdr:colOff>495300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2457450" y="676275"/>
          <a:ext cx="1962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7" workbookViewId="0">
      <selection activeCell="I19" sqref="I19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0" t="s">
        <v>0</v>
      </c>
      <c r="B2" s="40"/>
      <c r="C2" s="40"/>
      <c r="D2" s="40"/>
      <c r="E2" s="40"/>
      <c r="F2" s="40"/>
    </row>
    <row r="3" spans="1:6" ht="18.75" x14ac:dyDescent="0.25">
      <c r="A3" s="40" t="s">
        <v>1</v>
      </c>
      <c r="B3" s="40"/>
      <c r="C3" s="40"/>
      <c r="D3" s="40"/>
      <c r="E3" s="40"/>
      <c r="F3" s="40"/>
    </row>
    <row r="4" spans="1:6" ht="18.75" x14ac:dyDescent="0.25">
      <c r="A4" s="30"/>
      <c r="B4" s="30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28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17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0" t="s">
        <v>18</v>
      </c>
      <c r="B10" s="40"/>
      <c r="C10" s="40"/>
      <c r="D10" s="40"/>
      <c r="E10" s="40"/>
      <c r="F10" s="40"/>
    </row>
    <row r="11" spans="1:6" ht="18.75" x14ac:dyDescent="0.25">
      <c r="A11" s="40" t="s">
        <v>19</v>
      </c>
      <c r="B11" s="40"/>
      <c r="C11" s="40"/>
      <c r="D11" s="40"/>
      <c r="E11" s="40"/>
      <c r="F11" s="40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20</v>
      </c>
      <c r="C14" s="26">
        <v>1910000</v>
      </c>
      <c r="D14" s="26"/>
      <c r="E14" s="15"/>
      <c r="F14" s="26"/>
    </row>
    <row r="15" spans="1:6" s="24" customFormat="1" ht="18.75" x14ac:dyDescent="0.25">
      <c r="A15" s="25"/>
      <c r="B15" s="6"/>
      <c r="C15" s="26"/>
      <c r="D15" s="26"/>
      <c r="E15" s="15"/>
      <c r="F15" s="26"/>
    </row>
    <row r="16" spans="1:6" s="11" customFormat="1" ht="18.75" x14ac:dyDescent="0.2">
      <c r="A16" s="4"/>
      <c r="B16" s="5" t="s">
        <v>3</v>
      </c>
      <c r="C16" s="14">
        <f>SUM(C14:C15)</f>
        <v>1910000</v>
      </c>
      <c r="D16" s="14"/>
      <c r="E16" s="14"/>
      <c r="F16" s="14">
        <f>SUM(F14:F14)</f>
        <v>0</v>
      </c>
    </row>
    <row r="17" spans="1:6" ht="18.75" x14ac:dyDescent="0.25">
      <c r="A17" s="4"/>
      <c r="B17" s="5" t="s">
        <v>12</v>
      </c>
      <c r="C17" s="14">
        <f>C16-F16</f>
        <v>1910000</v>
      </c>
      <c r="D17" s="14"/>
      <c r="E17" s="14"/>
      <c r="F17" s="10"/>
    </row>
    <row r="18" spans="1:6" ht="18.75" x14ac:dyDescent="0.25">
      <c r="A18" s="1"/>
      <c r="B18" s="1"/>
    </row>
    <row r="19" spans="1:6" ht="18.75" customHeight="1" x14ac:dyDescent="0.25">
      <c r="A19" s="41"/>
      <c r="B19" s="31"/>
      <c r="E19" s="12" t="s">
        <v>22</v>
      </c>
      <c r="F19" s="21"/>
    </row>
    <row r="20" spans="1:6" ht="18.75" customHeight="1" x14ac:dyDescent="0.25">
      <c r="A20" s="41"/>
      <c r="B20" s="27"/>
      <c r="E20" s="30" t="s">
        <v>14</v>
      </c>
      <c r="F20" s="22"/>
    </row>
    <row r="21" spans="1:6" s="8" customFormat="1" ht="18.75" x14ac:dyDescent="0.25">
      <c r="A21" s="2"/>
      <c r="B21" s="30"/>
      <c r="E21" s="23" t="s">
        <v>15</v>
      </c>
    </row>
    <row r="25" spans="1:6" s="8" customFormat="1" ht="18.75" x14ac:dyDescent="0.25">
      <c r="A25" s="2"/>
      <c r="B25" s="2"/>
      <c r="E25" s="30"/>
    </row>
    <row r="26" spans="1:6" s="8" customFormat="1" ht="18.75" x14ac:dyDescent="0.25">
      <c r="A26" s="2"/>
      <c r="E26" s="30" t="s">
        <v>13</v>
      </c>
    </row>
  </sheetData>
  <mergeCells count="5">
    <mergeCell ref="A2:F2"/>
    <mergeCell ref="A3:F3"/>
    <mergeCell ref="A10:F10"/>
    <mergeCell ref="A11:F11"/>
    <mergeCell ref="A19:A20"/>
  </mergeCells>
  <pageMargins left="0.2" right="0.2" top="0.75" bottom="0.2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7" workbookViewId="0">
      <selection activeCell="N9" sqref="N9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0" t="s">
        <v>0</v>
      </c>
      <c r="B2" s="40"/>
      <c r="C2" s="40"/>
      <c r="D2" s="40"/>
      <c r="E2" s="40"/>
      <c r="F2" s="40"/>
    </row>
    <row r="3" spans="1:6" ht="18.75" x14ac:dyDescent="0.25">
      <c r="A3" s="40" t="s">
        <v>1</v>
      </c>
      <c r="B3" s="40"/>
      <c r="C3" s="40"/>
      <c r="D3" s="40"/>
      <c r="E3" s="40"/>
      <c r="F3" s="40"/>
    </row>
    <row r="4" spans="1:6" ht="18.75" x14ac:dyDescent="0.25">
      <c r="A4" s="30"/>
      <c r="B4" s="30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28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17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0" t="s">
        <v>25</v>
      </c>
      <c r="B10" s="40"/>
      <c r="C10" s="40"/>
      <c r="D10" s="40"/>
      <c r="E10" s="40"/>
      <c r="F10" s="40"/>
    </row>
    <row r="11" spans="1:6" ht="18.75" x14ac:dyDescent="0.25">
      <c r="A11" s="40" t="s">
        <v>19</v>
      </c>
      <c r="B11" s="40"/>
      <c r="C11" s="40"/>
      <c r="D11" s="40"/>
      <c r="E11" s="40"/>
      <c r="F11" s="40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21</v>
      </c>
      <c r="C14" s="26">
        <f>'T9'!C17</f>
        <v>1910000</v>
      </c>
      <c r="D14" s="26"/>
      <c r="E14" s="15"/>
      <c r="F14" s="26"/>
    </row>
    <row r="15" spans="1:6" s="24" customFormat="1" ht="18.75" x14ac:dyDescent="0.25">
      <c r="A15" s="25"/>
      <c r="B15" s="6"/>
      <c r="C15" s="26"/>
      <c r="D15" s="26"/>
      <c r="E15" s="15"/>
      <c r="F15" s="26"/>
    </row>
    <row r="16" spans="1:6" s="11" customFormat="1" ht="18.75" x14ac:dyDescent="0.2">
      <c r="A16" s="4"/>
      <c r="B16" s="5" t="s">
        <v>3</v>
      </c>
      <c r="C16" s="14">
        <f>SUM(C14:C15)</f>
        <v>1910000</v>
      </c>
      <c r="D16" s="14"/>
      <c r="E16" s="14"/>
      <c r="F16" s="14">
        <f>SUM(F14:F14)</f>
        <v>0</v>
      </c>
    </row>
    <row r="17" spans="1:6" ht="18.75" x14ac:dyDescent="0.25">
      <c r="A17" s="4"/>
      <c r="B17" s="5" t="s">
        <v>12</v>
      </c>
      <c r="C17" s="14">
        <f>C16-F16</f>
        <v>1910000</v>
      </c>
      <c r="D17" s="14"/>
      <c r="E17" s="14"/>
      <c r="F17" s="10"/>
    </row>
    <row r="18" spans="1:6" ht="18.75" x14ac:dyDescent="0.25">
      <c r="A18" s="1"/>
      <c r="B18" s="1"/>
    </row>
    <row r="19" spans="1:6" ht="18.75" customHeight="1" x14ac:dyDescent="0.25">
      <c r="A19" s="41"/>
      <c r="B19" s="31"/>
      <c r="E19" s="12" t="s">
        <v>23</v>
      </c>
      <c r="F19" s="21"/>
    </row>
    <row r="20" spans="1:6" ht="18.75" customHeight="1" x14ac:dyDescent="0.25">
      <c r="A20" s="41"/>
      <c r="B20" s="27"/>
      <c r="E20" s="30" t="s">
        <v>14</v>
      </c>
      <c r="F20" s="22"/>
    </row>
    <row r="21" spans="1:6" s="8" customFormat="1" ht="18.75" x14ac:dyDescent="0.25">
      <c r="A21" s="2"/>
      <c r="B21" s="30"/>
      <c r="E21" s="23" t="s">
        <v>15</v>
      </c>
    </row>
    <row r="25" spans="1:6" s="8" customFormat="1" ht="18.75" x14ac:dyDescent="0.25">
      <c r="A25" s="2"/>
      <c r="B25" s="2"/>
      <c r="E25" s="30"/>
    </row>
    <row r="26" spans="1:6" s="8" customFormat="1" ht="18.75" x14ac:dyDescent="0.25">
      <c r="A26" s="2"/>
      <c r="E26" s="30" t="s">
        <v>13</v>
      </c>
    </row>
  </sheetData>
  <mergeCells count="5">
    <mergeCell ref="A2:F2"/>
    <mergeCell ref="A3:F3"/>
    <mergeCell ref="A10:F10"/>
    <mergeCell ref="A11:F11"/>
    <mergeCell ref="A19:A20"/>
  </mergeCells>
  <pageMargins left="0.2" right="0.2" top="0.75" bottom="0.2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7" workbookViewId="0">
      <selection activeCell="D16" sqref="D16:F16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0" t="s">
        <v>0</v>
      </c>
      <c r="B2" s="40"/>
      <c r="C2" s="40"/>
      <c r="D2" s="40"/>
      <c r="E2" s="40"/>
      <c r="F2" s="40"/>
    </row>
    <row r="3" spans="1:6" ht="18.75" x14ac:dyDescent="0.25">
      <c r="A3" s="40" t="s">
        <v>1</v>
      </c>
      <c r="B3" s="40"/>
      <c r="C3" s="40"/>
      <c r="D3" s="40"/>
      <c r="E3" s="40"/>
      <c r="F3" s="40"/>
    </row>
    <row r="4" spans="1:6" ht="18.75" x14ac:dyDescent="0.25">
      <c r="A4" s="28"/>
      <c r="B4" s="28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28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17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0" t="s">
        <v>26</v>
      </c>
      <c r="B10" s="40"/>
      <c r="C10" s="40"/>
      <c r="D10" s="40"/>
      <c r="E10" s="40"/>
      <c r="F10" s="40"/>
    </row>
    <row r="11" spans="1:6" ht="18.75" x14ac:dyDescent="0.25">
      <c r="A11" s="40" t="s">
        <v>19</v>
      </c>
      <c r="B11" s="40"/>
      <c r="C11" s="40"/>
      <c r="D11" s="40"/>
      <c r="E11" s="40"/>
      <c r="F11" s="40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27</v>
      </c>
      <c r="C14" s="26">
        <f>'T10'!C17</f>
        <v>1910000</v>
      </c>
      <c r="D14" s="26"/>
      <c r="E14" s="15"/>
      <c r="F14" s="26"/>
    </row>
    <row r="15" spans="1:6" s="24" customFormat="1" ht="37.5" x14ac:dyDescent="0.25">
      <c r="A15" s="25">
        <v>2</v>
      </c>
      <c r="B15" s="6" t="s">
        <v>29</v>
      </c>
      <c r="C15" s="26">
        <v>9000000</v>
      </c>
      <c r="D15" s="26"/>
      <c r="E15" s="15"/>
      <c r="F15" s="26"/>
    </row>
    <row r="16" spans="1:6" s="24" customFormat="1" ht="56.25" x14ac:dyDescent="0.25">
      <c r="A16" s="25"/>
      <c r="B16" s="6"/>
      <c r="C16" s="26"/>
      <c r="D16" s="26">
        <v>1</v>
      </c>
      <c r="E16" s="15" t="s">
        <v>30</v>
      </c>
      <c r="F16" s="26">
        <v>4700000</v>
      </c>
    </row>
    <row r="17" spans="1:6" s="24" customFormat="1" ht="18.75" x14ac:dyDescent="0.25">
      <c r="A17" s="25"/>
      <c r="B17" s="6"/>
      <c r="C17" s="26"/>
      <c r="D17" s="26"/>
      <c r="E17" s="34"/>
      <c r="F17" s="34"/>
    </row>
    <row r="18" spans="1:6" s="11" customFormat="1" ht="18.75" x14ac:dyDescent="0.2">
      <c r="A18" s="4"/>
      <c r="B18" s="5" t="s">
        <v>3</v>
      </c>
      <c r="C18" s="14">
        <f>SUM(C14:C15)</f>
        <v>10910000</v>
      </c>
      <c r="D18" s="14"/>
      <c r="E18" s="14"/>
      <c r="F18" s="14">
        <f>SUM(F14:F17)</f>
        <v>4700000</v>
      </c>
    </row>
    <row r="19" spans="1:6" ht="18.75" x14ac:dyDescent="0.25">
      <c r="A19" s="4"/>
      <c r="B19" s="5" t="s">
        <v>12</v>
      </c>
      <c r="C19" s="14">
        <f>C18-F18</f>
        <v>6210000</v>
      </c>
      <c r="D19" s="14"/>
      <c r="E19" s="14"/>
      <c r="F19" s="10"/>
    </row>
    <row r="20" spans="1:6" ht="18.75" x14ac:dyDescent="0.25">
      <c r="A20" s="1"/>
      <c r="B20" s="1"/>
    </row>
    <row r="21" spans="1:6" ht="18.75" customHeight="1" x14ac:dyDescent="0.25">
      <c r="A21" s="41"/>
      <c r="B21" s="29"/>
      <c r="E21" s="12" t="s">
        <v>24</v>
      </c>
      <c r="F21" s="21"/>
    </row>
    <row r="22" spans="1:6" ht="18.75" customHeight="1" x14ac:dyDescent="0.25">
      <c r="A22" s="41"/>
      <c r="B22" s="27"/>
      <c r="E22" s="28" t="s">
        <v>14</v>
      </c>
      <c r="F22" s="22"/>
    </row>
    <row r="23" spans="1:6" s="8" customFormat="1" ht="15.75" x14ac:dyDescent="0.25">
      <c r="A23" s="2"/>
      <c r="E23" s="23" t="s">
        <v>15</v>
      </c>
    </row>
    <row r="24" spans="1:6" x14ac:dyDescent="0.25">
      <c r="B24" s="8"/>
    </row>
    <row r="25" spans="1:6" x14ac:dyDescent="0.25">
      <c r="B25" s="8"/>
    </row>
    <row r="26" spans="1:6" x14ac:dyDescent="0.25">
      <c r="B26" s="35"/>
    </row>
    <row r="27" spans="1:6" s="8" customFormat="1" ht="18.75" x14ac:dyDescent="0.25">
      <c r="A27" s="2"/>
      <c r="B27" s="2"/>
      <c r="E27" s="28"/>
    </row>
    <row r="28" spans="1:6" s="8" customFormat="1" ht="18.75" x14ac:dyDescent="0.25">
      <c r="A28" s="2"/>
      <c r="E28" s="28" t="s">
        <v>13</v>
      </c>
    </row>
  </sheetData>
  <mergeCells count="5">
    <mergeCell ref="A2:F2"/>
    <mergeCell ref="A3:F3"/>
    <mergeCell ref="A10:F10"/>
    <mergeCell ref="A11:F11"/>
    <mergeCell ref="A21:A22"/>
  </mergeCells>
  <pageMargins left="0.2" right="0.2" top="0.75" bottom="0.2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workbookViewId="0">
      <selection activeCell="D30" sqref="D30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0" t="s">
        <v>0</v>
      </c>
      <c r="B2" s="40"/>
      <c r="C2" s="40"/>
      <c r="D2" s="40"/>
      <c r="E2" s="40"/>
      <c r="F2" s="40"/>
    </row>
    <row r="3" spans="1:6" ht="18.75" x14ac:dyDescent="0.25">
      <c r="A3" s="40" t="s">
        <v>1</v>
      </c>
      <c r="B3" s="40"/>
      <c r="C3" s="40"/>
      <c r="D3" s="40"/>
      <c r="E3" s="40"/>
      <c r="F3" s="40"/>
    </row>
    <row r="4" spans="1:6" ht="18.75" x14ac:dyDescent="0.25">
      <c r="A4" s="32"/>
      <c r="B4" s="32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28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17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0" t="s">
        <v>32</v>
      </c>
      <c r="B10" s="40"/>
      <c r="C10" s="40"/>
      <c r="D10" s="40"/>
      <c r="E10" s="40"/>
      <c r="F10" s="40"/>
    </row>
    <row r="11" spans="1:6" ht="18.75" x14ac:dyDescent="0.25">
      <c r="A11" s="40" t="s">
        <v>19</v>
      </c>
      <c r="B11" s="40"/>
      <c r="C11" s="40"/>
      <c r="D11" s="40"/>
      <c r="E11" s="40"/>
      <c r="F11" s="40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31</v>
      </c>
      <c r="C14" s="26">
        <f>'T11'!C19</f>
        <v>6210000</v>
      </c>
      <c r="D14" s="26"/>
      <c r="E14" s="15"/>
      <c r="F14" s="26"/>
    </row>
    <row r="15" spans="1:6" s="24" customFormat="1" ht="18.75" x14ac:dyDescent="0.25">
      <c r="A15" s="25"/>
      <c r="B15" s="6"/>
      <c r="C15" s="26"/>
      <c r="D15" s="26"/>
      <c r="E15" s="15"/>
      <c r="F15" s="26"/>
    </row>
    <row r="16" spans="1:6" s="24" customFormat="1" ht="18.75" x14ac:dyDescent="0.25">
      <c r="A16" s="25"/>
      <c r="B16" s="6"/>
      <c r="C16" s="26"/>
      <c r="D16" s="26"/>
      <c r="E16" s="15"/>
      <c r="F16" s="26"/>
    </row>
    <row r="17" spans="1:6" s="24" customFormat="1" ht="18.75" x14ac:dyDescent="0.25">
      <c r="A17" s="25"/>
      <c r="B17" s="6"/>
      <c r="C17" s="26"/>
      <c r="D17" s="26"/>
      <c r="E17" s="34"/>
      <c r="F17" s="34"/>
    </row>
    <row r="18" spans="1:6" s="11" customFormat="1" ht="18.75" x14ac:dyDescent="0.2">
      <c r="A18" s="4"/>
      <c r="B18" s="5" t="s">
        <v>3</v>
      </c>
      <c r="C18" s="14">
        <f>SUM(C14:C15)</f>
        <v>6210000</v>
      </c>
      <c r="D18" s="14"/>
      <c r="E18" s="14"/>
      <c r="F18" s="14">
        <f>SUM(F14:F17)</f>
        <v>0</v>
      </c>
    </row>
    <row r="19" spans="1:6" ht="18.75" x14ac:dyDescent="0.25">
      <c r="A19" s="4"/>
      <c r="B19" s="5" t="s">
        <v>12</v>
      </c>
      <c r="C19" s="14">
        <f>C18-F18</f>
        <v>6210000</v>
      </c>
      <c r="D19" s="14"/>
      <c r="E19" s="14"/>
      <c r="F19" s="10"/>
    </row>
    <row r="20" spans="1:6" ht="18.75" x14ac:dyDescent="0.25">
      <c r="A20" s="1"/>
      <c r="B20" s="1"/>
    </row>
    <row r="21" spans="1:6" ht="18.75" customHeight="1" x14ac:dyDescent="0.25">
      <c r="A21" s="41"/>
      <c r="B21" s="33"/>
      <c r="E21" s="12" t="s">
        <v>33</v>
      </c>
      <c r="F21" s="21"/>
    </row>
    <row r="22" spans="1:6" ht="18.75" customHeight="1" x14ac:dyDescent="0.25">
      <c r="A22" s="41"/>
      <c r="B22" s="27"/>
      <c r="E22" s="32" t="s">
        <v>14</v>
      </c>
      <c r="F22" s="22"/>
    </row>
    <row r="23" spans="1:6" s="8" customFormat="1" ht="15.75" x14ac:dyDescent="0.25">
      <c r="A23" s="2"/>
      <c r="E23" s="23" t="s">
        <v>15</v>
      </c>
    </row>
    <row r="24" spans="1:6" x14ac:dyDescent="0.25">
      <c r="B24" s="8"/>
    </row>
    <row r="25" spans="1:6" x14ac:dyDescent="0.25">
      <c r="B25" s="8"/>
    </row>
    <row r="26" spans="1:6" x14ac:dyDescent="0.25">
      <c r="B26" s="35"/>
    </row>
    <row r="27" spans="1:6" s="8" customFormat="1" ht="18.75" x14ac:dyDescent="0.25">
      <c r="A27" s="2"/>
      <c r="B27" s="2"/>
      <c r="E27" s="32"/>
    </row>
    <row r="28" spans="1:6" s="8" customFormat="1" ht="18.75" x14ac:dyDescent="0.25">
      <c r="A28" s="2"/>
      <c r="E28" s="32" t="s">
        <v>13</v>
      </c>
    </row>
  </sheetData>
  <mergeCells count="5">
    <mergeCell ref="A2:F2"/>
    <mergeCell ref="A3:F3"/>
    <mergeCell ref="A10:F10"/>
    <mergeCell ref="A11:F11"/>
    <mergeCell ref="A21:A22"/>
  </mergeCells>
  <pageMargins left="0.2" right="0.2" top="0.75" bottom="0.2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workbookViewId="0">
      <selection activeCell="I16" sqref="I16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0" t="s">
        <v>0</v>
      </c>
      <c r="B2" s="40"/>
      <c r="C2" s="40"/>
      <c r="D2" s="40"/>
      <c r="E2" s="40"/>
      <c r="F2" s="40"/>
    </row>
    <row r="3" spans="1:6" ht="18.75" x14ac:dyDescent="0.25">
      <c r="A3" s="40" t="s">
        <v>1</v>
      </c>
      <c r="B3" s="40"/>
      <c r="C3" s="40"/>
      <c r="D3" s="40"/>
      <c r="E3" s="40"/>
      <c r="F3" s="40"/>
    </row>
    <row r="4" spans="1:6" ht="18.75" x14ac:dyDescent="0.25">
      <c r="A4" s="36"/>
      <c r="B4" s="36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28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17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0" t="s">
        <v>35</v>
      </c>
      <c r="B10" s="40"/>
      <c r="C10" s="40"/>
      <c r="D10" s="40"/>
      <c r="E10" s="40"/>
      <c r="F10" s="40"/>
    </row>
    <row r="11" spans="1:6" ht="18.75" x14ac:dyDescent="0.25">
      <c r="A11" s="40" t="s">
        <v>19</v>
      </c>
      <c r="B11" s="40"/>
      <c r="C11" s="40"/>
      <c r="D11" s="40"/>
      <c r="E11" s="40"/>
      <c r="F11" s="40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37.5" x14ac:dyDescent="0.25">
      <c r="A14" s="25">
        <v>1</v>
      </c>
      <c r="B14" s="6" t="s">
        <v>34</v>
      </c>
      <c r="C14" s="26">
        <f>'T12'!C19</f>
        <v>6210000</v>
      </c>
      <c r="D14" s="26">
        <v>1</v>
      </c>
      <c r="E14" s="15" t="s">
        <v>37</v>
      </c>
      <c r="F14" s="26">
        <v>900000</v>
      </c>
    </row>
    <row r="15" spans="1:6" s="24" customFormat="1" ht="37.5" x14ac:dyDescent="0.25">
      <c r="A15" s="25"/>
      <c r="B15" s="6"/>
      <c r="C15" s="26"/>
      <c r="D15" s="26">
        <v>2</v>
      </c>
      <c r="E15" s="15" t="s">
        <v>36</v>
      </c>
      <c r="F15" s="26">
        <f>9000000*40%</f>
        <v>3600000</v>
      </c>
    </row>
    <row r="16" spans="1:6" s="24" customFormat="1" ht="18.75" x14ac:dyDescent="0.25">
      <c r="A16" s="25"/>
      <c r="B16" s="6"/>
      <c r="C16" s="26"/>
      <c r="D16" s="26">
        <v>3</v>
      </c>
      <c r="E16" s="15" t="s">
        <v>38</v>
      </c>
      <c r="F16" s="26">
        <v>1710000</v>
      </c>
    </row>
    <row r="17" spans="1:6" s="24" customFormat="1" ht="18.75" x14ac:dyDescent="0.25">
      <c r="A17" s="25"/>
      <c r="B17" s="6"/>
      <c r="C17" s="26"/>
      <c r="D17" s="26"/>
      <c r="E17" s="34"/>
      <c r="F17" s="34"/>
    </row>
    <row r="18" spans="1:6" s="11" customFormat="1" ht="18.75" x14ac:dyDescent="0.2">
      <c r="A18" s="4"/>
      <c r="B18" s="5" t="s">
        <v>3</v>
      </c>
      <c r="C18" s="14">
        <f>SUM(C14:C15)</f>
        <v>6210000</v>
      </c>
      <c r="D18" s="14"/>
      <c r="E18" s="14"/>
      <c r="F18" s="14">
        <f>SUM(F14:F17)</f>
        <v>6210000</v>
      </c>
    </row>
    <row r="19" spans="1:6" ht="18.75" x14ac:dyDescent="0.25">
      <c r="A19" s="4"/>
      <c r="B19" s="5" t="s">
        <v>12</v>
      </c>
      <c r="C19" s="14">
        <f>C18-F18</f>
        <v>0</v>
      </c>
      <c r="D19" s="14"/>
      <c r="E19" s="14"/>
      <c r="F19" s="10"/>
    </row>
    <row r="20" spans="1:6" ht="18.75" x14ac:dyDescent="0.25">
      <c r="A20" s="1"/>
      <c r="B20" s="1"/>
    </row>
    <row r="21" spans="1:6" ht="18.75" customHeight="1" x14ac:dyDescent="0.25">
      <c r="A21" s="41"/>
      <c r="B21" s="37"/>
      <c r="E21" s="12" t="s">
        <v>39</v>
      </c>
      <c r="F21" s="21"/>
    </row>
    <row r="22" spans="1:6" ht="18.75" customHeight="1" x14ac:dyDescent="0.25">
      <c r="A22" s="41"/>
      <c r="B22" s="27"/>
      <c r="E22" s="36" t="s">
        <v>14</v>
      </c>
      <c r="F22" s="22"/>
    </row>
    <row r="23" spans="1:6" s="8" customFormat="1" ht="15.75" x14ac:dyDescent="0.25">
      <c r="A23" s="2"/>
      <c r="E23" s="23" t="s">
        <v>15</v>
      </c>
    </row>
    <row r="24" spans="1:6" x14ac:dyDescent="0.25">
      <c r="B24" s="8"/>
    </row>
    <row r="25" spans="1:6" x14ac:dyDescent="0.25">
      <c r="B25" s="8"/>
    </row>
    <row r="26" spans="1:6" x14ac:dyDescent="0.25">
      <c r="B26" s="35"/>
    </row>
    <row r="27" spans="1:6" s="8" customFormat="1" ht="18.75" x14ac:dyDescent="0.25">
      <c r="A27" s="2"/>
      <c r="B27" s="2"/>
      <c r="E27" s="36"/>
    </row>
    <row r="28" spans="1:6" s="8" customFormat="1" ht="18.75" x14ac:dyDescent="0.25">
      <c r="A28" s="2"/>
      <c r="E28" s="36" t="s">
        <v>13</v>
      </c>
    </row>
  </sheetData>
  <mergeCells count="5">
    <mergeCell ref="A2:F2"/>
    <mergeCell ref="A3:F3"/>
    <mergeCell ref="A10:F10"/>
    <mergeCell ref="A11:F11"/>
    <mergeCell ref="A21:A22"/>
  </mergeCells>
  <pageMargins left="0.2" right="0.2" top="0.75" bottom="0.25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F26" sqref="F26"/>
    </sheetView>
  </sheetViews>
  <sheetFormatPr defaultRowHeight="15" x14ac:dyDescent="0.25"/>
  <cols>
    <col min="1" max="1" width="6.42578125" style="2" customWidth="1"/>
    <col min="2" max="2" width="29.28515625" style="2" customWidth="1"/>
    <col min="3" max="3" width="18" style="8" customWidth="1"/>
    <col min="4" max="4" width="5.140625" style="8" customWidth="1"/>
    <col min="5" max="5" width="26.85546875" style="8" customWidth="1"/>
    <col min="6" max="6" width="17.85546875" style="8" customWidth="1"/>
    <col min="7" max="16384" width="9.140625" style="2"/>
  </cols>
  <sheetData>
    <row r="1" spans="1:6" ht="15.75" x14ac:dyDescent="0.25">
      <c r="F1" s="19" t="s">
        <v>4</v>
      </c>
    </row>
    <row r="2" spans="1:6" ht="18.75" x14ac:dyDescent="0.25">
      <c r="A2" s="40" t="s">
        <v>0</v>
      </c>
      <c r="B2" s="40"/>
      <c r="C2" s="40"/>
      <c r="D2" s="40"/>
      <c r="E2" s="40"/>
      <c r="F2" s="40"/>
    </row>
    <row r="3" spans="1:6" ht="18.75" x14ac:dyDescent="0.25">
      <c r="A3" s="40" t="s">
        <v>1</v>
      </c>
      <c r="B3" s="40"/>
      <c r="C3" s="40"/>
      <c r="D3" s="40"/>
      <c r="E3" s="40"/>
      <c r="F3" s="40"/>
    </row>
    <row r="4" spans="1:6" ht="18.75" x14ac:dyDescent="0.25">
      <c r="A4" s="38"/>
      <c r="B4" s="38"/>
    </row>
    <row r="5" spans="1:6" s="3" customFormat="1" ht="18.75" x14ac:dyDescent="0.3">
      <c r="B5" s="1" t="s">
        <v>16</v>
      </c>
      <c r="C5" s="9"/>
      <c r="D5" s="9"/>
      <c r="E5" s="9"/>
      <c r="F5" s="9"/>
    </row>
    <row r="6" spans="1:6" s="3" customFormat="1" ht="18.75" x14ac:dyDescent="0.3">
      <c r="B6" s="16" t="s">
        <v>28</v>
      </c>
      <c r="C6" s="9"/>
      <c r="D6" s="9"/>
      <c r="E6" s="9"/>
      <c r="F6" s="9"/>
    </row>
    <row r="7" spans="1:6" s="3" customFormat="1" ht="18.75" x14ac:dyDescent="0.3">
      <c r="B7" s="17" t="s">
        <v>5</v>
      </c>
      <c r="C7" s="18"/>
      <c r="D7" s="18"/>
      <c r="E7" s="1"/>
      <c r="F7" s="18"/>
    </row>
    <row r="8" spans="1:6" s="3" customFormat="1" ht="18.75" x14ac:dyDescent="0.3">
      <c r="B8" s="17" t="s">
        <v>17</v>
      </c>
      <c r="C8" s="18"/>
      <c r="D8" s="18"/>
      <c r="E8" s="1"/>
      <c r="F8" s="18"/>
    </row>
    <row r="9" spans="1:6" s="3" customFormat="1" ht="18.75" x14ac:dyDescent="0.3">
      <c r="A9" s="17"/>
      <c r="B9" s="17"/>
      <c r="C9" s="18"/>
      <c r="D9" s="18"/>
      <c r="E9" s="1"/>
      <c r="F9" s="18"/>
    </row>
    <row r="10" spans="1:6" ht="18.75" x14ac:dyDescent="0.25">
      <c r="A10" s="40" t="s">
        <v>35</v>
      </c>
      <c r="B10" s="40"/>
      <c r="C10" s="40"/>
      <c r="D10" s="40"/>
      <c r="E10" s="40"/>
      <c r="F10" s="40"/>
    </row>
    <row r="11" spans="1:6" ht="18.75" x14ac:dyDescent="0.25">
      <c r="A11" s="40" t="s">
        <v>19</v>
      </c>
      <c r="B11" s="40"/>
      <c r="C11" s="40"/>
      <c r="D11" s="40"/>
      <c r="E11" s="40"/>
      <c r="F11" s="40"/>
    </row>
    <row r="12" spans="1:6" ht="18.75" x14ac:dyDescent="0.25">
      <c r="F12" s="20" t="s">
        <v>2</v>
      </c>
    </row>
    <row r="13" spans="1:6" s="24" customFormat="1" ht="37.5" x14ac:dyDescent="0.25">
      <c r="A13" s="7" t="s">
        <v>6</v>
      </c>
      <c r="B13" s="7" t="s">
        <v>7</v>
      </c>
      <c r="C13" s="13" t="s">
        <v>8</v>
      </c>
      <c r="D13" s="13" t="s">
        <v>11</v>
      </c>
      <c r="E13" s="13" t="s">
        <v>9</v>
      </c>
      <c r="F13" s="13" t="s">
        <v>10</v>
      </c>
    </row>
    <row r="14" spans="1:6" s="24" customFormat="1" ht="18.75" x14ac:dyDescent="0.25">
      <c r="A14" s="25">
        <v>1</v>
      </c>
      <c r="B14" s="6" t="s">
        <v>40</v>
      </c>
      <c r="C14" s="26">
        <f>'T9'!C14</f>
        <v>1910000</v>
      </c>
      <c r="D14" s="26">
        <v>1</v>
      </c>
      <c r="E14" s="15" t="s">
        <v>37</v>
      </c>
      <c r="F14" s="26">
        <v>900000</v>
      </c>
    </row>
    <row r="15" spans="1:6" s="24" customFormat="1" ht="37.5" x14ac:dyDescent="0.25">
      <c r="A15" s="25">
        <v>2</v>
      </c>
      <c r="B15" s="6" t="s">
        <v>41</v>
      </c>
      <c r="C15" s="26">
        <f>'T11'!C15</f>
        <v>9000000</v>
      </c>
      <c r="D15" s="26">
        <v>2</v>
      </c>
      <c r="E15" s="15" t="s">
        <v>36</v>
      </c>
      <c r="F15" s="26">
        <f>9000000*40%</f>
        <v>3600000</v>
      </c>
    </row>
    <row r="16" spans="1:6" s="24" customFormat="1" ht="56.25" x14ac:dyDescent="0.25">
      <c r="A16" s="25"/>
      <c r="B16" s="6"/>
      <c r="C16" s="26"/>
      <c r="D16" s="26">
        <v>1</v>
      </c>
      <c r="E16" s="15" t="s">
        <v>30</v>
      </c>
      <c r="F16" s="26">
        <v>4700000</v>
      </c>
    </row>
    <row r="17" spans="1:6" s="24" customFormat="1" ht="18.75" x14ac:dyDescent="0.25">
      <c r="A17" s="25"/>
      <c r="B17" s="6"/>
      <c r="C17" s="26"/>
      <c r="D17" s="26">
        <v>3</v>
      </c>
      <c r="E17" s="15" t="s">
        <v>38</v>
      </c>
      <c r="F17" s="26">
        <v>1710000</v>
      </c>
    </row>
    <row r="18" spans="1:6" s="11" customFormat="1" ht="18.75" x14ac:dyDescent="0.2">
      <c r="A18" s="4"/>
      <c r="B18" s="5" t="s">
        <v>3</v>
      </c>
      <c r="C18" s="14">
        <f>SUM(C14:C15)</f>
        <v>10910000</v>
      </c>
      <c r="D18" s="14"/>
      <c r="E18" s="14"/>
      <c r="F18" s="14">
        <f>SUM(F14:F17)</f>
        <v>10910000</v>
      </c>
    </row>
    <row r="19" spans="1:6" ht="18.75" x14ac:dyDescent="0.25">
      <c r="A19" s="4"/>
      <c r="B19" s="5" t="s">
        <v>12</v>
      </c>
      <c r="C19" s="14">
        <f>C18-F18</f>
        <v>0</v>
      </c>
      <c r="D19" s="14"/>
      <c r="E19" s="14"/>
      <c r="F19" s="10"/>
    </row>
    <row r="20" spans="1:6" ht="18.75" x14ac:dyDescent="0.25">
      <c r="A20" s="1"/>
      <c r="B20" s="1"/>
    </row>
    <row r="21" spans="1:6" ht="18.75" customHeight="1" x14ac:dyDescent="0.25">
      <c r="A21" s="41"/>
      <c r="B21" s="39"/>
      <c r="E21" s="12" t="s">
        <v>42</v>
      </c>
      <c r="F21" s="21"/>
    </row>
    <row r="22" spans="1:6" ht="18.75" customHeight="1" x14ac:dyDescent="0.25">
      <c r="A22" s="41"/>
      <c r="B22" s="27"/>
      <c r="E22" s="38" t="s">
        <v>14</v>
      </c>
      <c r="F22" s="22"/>
    </row>
    <row r="23" spans="1:6" s="8" customFormat="1" ht="15.75" x14ac:dyDescent="0.25">
      <c r="A23" s="2"/>
      <c r="E23" s="23" t="s">
        <v>15</v>
      </c>
    </row>
    <row r="24" spans="1:6" x14ac:dyDescent="0.25">
      <c r="B24" s="8"/>
    </row>
    <row r="25" spans="1:6" x14ac:dyDescent="0.25">
      <c r="B25" s="8"/>
    </row>
    <row r="26" spans="1:6" x14ac:dyDescent="0.25">
      <c r="B26" s="35"/>
    </row>
    <row r="27" spans="1:6" s="8" customFormat="1" ht="18.75" x14ac:dyDescent="0.25">
      <c r="A27" s="2"/>
      <c r="B27" s="2"/>
      <c r="E27" s="38"/>
    </row>
    <row r="28" spans="1:6" s="8" customFormat="1" ht="18.75" x14ac:dyDescent="0.25">
      <c r="A28" s="2"/>
      <c r="E28" s="38" t="s">
        <v>13</v>
      </c>
    </row>
  </sheetData>
  <mergeCells count="5">
    <mergeCell ref="A2:F2"/>
    <mergeCell ref="A3:F3"/>
    <mergeCell ref="A10:F10"/>
    <mergeCell ref="A11:F11"/>
    <mergeCell ref="A21:A22"/>
  </mergeCells>
  <pageMargins left="0.2" right="0.2" top="0.75" bottom="0.25" header="0.3" footer="0.3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T9</vt:lpstr>
      <vt:lpstr>T10</vt:lpstr>
      <vt:lpstr>T11</vt:lpstr>
      <vt:lpstr>T12</vt:lpstr>
      <vt:lpstr>T1</vt:lpstr>
      <vt:lpstr>Nam học 17-18</vt:lpstr>
      <vt:lpstr>Sheet4</vt:lpstr>
      <vt:lpstr>Sheet5</vt:lpstr>
      <vt:lpstr>'Nam học 17-18'!chuong_phuluc3_name</vt:lpstr>
      <vt:lpstr>'T1'!chuong_phuluc3_name</vt:lpstr>
      <vt:lpstr>'T10'!chuong_phuluc3_name</vt:lpstr>
      <vt:lpstr>'T11'!chuong_phuluc3_name</vt:lpstr>
      <vt:lpstr>'T12'!chuong_phuluc3_name</vt:lpstr>
      <vt:lpstr>'T9'!chuong_phuluc3_name</vt:lpstr>
      <vt:lpstr>'Nam học 17-18'!chuong_phuluc3_name_name</vt:lpstr>
      <vt:lpstr>'T1'!chuong_phuluc3_name_name</vt:lpstr>
      <vt:lpstr>'T10'!chuong_phuluc3_name_name</vt:lpstr>
      <vt:lpstr>'T11'!chuong_phuluc3_name_name</vt:lpstr>
      <vt:lpstr>'T12'!chuong_phuluc3_name_name</vt:lpstr>
      <vt:lpstr>'T9'!chuong_phuluc3_name_name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2018-10-09T16:06:23Z</cp:lastPrinted>
  <dcterms:created xsi:type="dcterms:W3CDTF">2017-04-09T02:02:48Z</dcterms:created>
  <dcterms:modified xsi:type="dcterms:W3CDTF">2018-10-09T16:06:26Z</dcterms:modified>
</cp:coreProperties>
</file>