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90" windowWidth="19155" windowHeight="7755" activeTab="3"/>
  </bookViews>
  <sheets>
    <sheet name="T9-2017" sheetId="9" r:id="rId1"/>
    <sheet name="T12-2017" sheetId="26" r:id="rId2"/>
    <sheet name="T01-2018 " sheetId="27" r:id="rId3"/>
    <sheet name="Nam hoc 17-18" sheetId="28" r:id="rId4"/>
    <sheet name="Sheet4" sheetId="4" r:id="rId5"/>
    <sheet name="Sheet5" sheetId="5" r:id="rId6"/>
  </sheets>
  <definedNames>
    <definedName name="chuong_phuluc3_name" localSheetId="3">'Nam hoc 17-18'!$B$7</definedName>
    <definedName name="chuong_phuluc3_name" localSheetId="2">'T01-2018 '!$B$7</definedName>
    <definedName name="chuong_phuluc3_name" localSheetId="1">'T12-2017'!$B$7</definedName>
    <definedName name="chuong_phuluc3_name" localSheetId="0">'T9-2017'!$B$7</definedName>
    <definedName name="chuong_phuluc3_name_name" localSheetId="3">'Nam hoc 17-18'!$A$10</definedName>
    <definedName name="chuong_phuluc3_name_name" localSheetId="2">'T01-2018 '!$A$10</definedName>
    <definedName name="chuong_phuluc3_name_name" localSheetId="1">'T12-2017'!$A$10</definedName>
    <definedName name="chuong_phuluc3_name_name" localSheetId="0">'T9-2017'!$A$10</definedName>
  </definedNames>
  <calcPr calcId="144525"/>
</workbook>
</file>

<file path=xl/calcChain.xml><?xml version="1.0" encoding="utf-8"?>
<calcChain xmlns="http://schemas.openxmlformats.org/spreadsheetml/2006/main">
  <c r="F18" i="28" l="1"/>
  <c r="C14" i="28"/>
  <c r="C18" i="28" s="1"/>
  <c r="C19" i="28" l="1"/>
  <c r="K15" i="26"/>
  <c r="C14" i="27" l="1"/>
  <c r="C17" i="27" s="1"/>
  <c r="F17" i="27"/>
  <c r="C18" i="27" l="1"/>
  <c r="F17" i="26"/>
  <c r="F17" i="9" l="1"/>
  <c r="C17" i="9"/>
  <c r="C18" i="9" l="1"/>
  <c r="C14" i="26" s="1"/>
  <c r="C17" i="26" s="1"/>
  <c r="C18" i="26" s="1"/>
</calcChain>
</file>

<file path=xl/sharedStrings.xml><?xml version="1.0" encoding="utf-8"?>
<sst xmlns="http://schemas.openxmlformats.org/spreadsheetml/2006/main" count="104" uniqueCount="38">
  <si>
    <t>CỘNG HÒA XÃ HỘI CHỦ NGHĨA VIỆT NAM</t>
  </si>
  <si>
    <t>Độc lập - Tự do - Hạnh phúc</t>
  </si>
  <si>
    <t>Đơn vị tính: Đồng</t>
  </si>
  <si>
    <t>Tổng cộng:</t>
  </si>
  <si>
    <t>Mẫu CKQ 01</t>
  </si>
  <si>
    <t>- Địa chỉ: ấp Trảng Sắn, Vĩnh Hòa, Phú Giáo, Bình Dương</t>
  </si>
  <si>
    <t>Số tt</t>
  </si>
  <si>
    <t>Các khoản thu</t>
  </si>
  <si>
    <t>Số tiền thu</t>
  </si>
  <si>
    <t>Sử dụng nguồn thu</t>
  </si>
  <si>
    <t>Số tiền chi</t>
  </si>
  <si>
    <t>Stt</t>
  </si>
  <si>
    <t>Tồn quỹ cuối kỳ:</t>
  </si>
  <si>
    <t>Vi Văn Khởi</t>
  </si>
  <si>
    <t>Trưởng ban quản lý quỹ</t>
  </si>
  <si>
    <t>(Chủ tài khoản)</t>
  </si>
  <si>
    <t>CÔNG KHAI QUYẾT TOÁN THU VÀ SỬ DỤNG NGUỒN THU 9/2017</t>
  </si>
  <si>
    <t>NĂM HỌC 2017-2018</t>
  </si>
  <si>
    <t>- Số điện thoại (nếu có): 0274 3672 327</t>
  </si>
  <si>
    <t>Tồn năm 2016 chuyển sang</t>
  </si>
  <si>
    <t>Thu tiền BHYT học sinh đợt 1 năm học 2017-2018</t>
  </si>
  <si>
    <t>Tồn tháng 9/2017 chuyển sang</t>
  </si>
  <si>
    <r>
      <t xml:space="preserve">- Tên quỹ: </t>
    </r>
    <r>
      <rPr>
        <b/>
        <sz val="14"/>
        <color theme="1"/>
        <rFont val="Times New Roman"/>
        <family val="1"/>
      </rPr>
      <t>Bảo hiểm y tế học sinh</t>
    </r>
  </si>
  <si>
    <t>Vĩnh Hòa, ngày 06 tháng 10 năm2017</t>
  </si>
  <si>
    <t>Thu tiền BHYT học sinh đợt 2 năm học 2017-2018</t>
  </si>
  <si>
    <t>Chi nộp phí BHYT học sinh đợt 1 năm học 2017-2018</t>
  </si>
  <si>
    <t>Chi nộp phí BHYT học sinh đợt 2 năm học 2017-2018</t>
  </si>
  <si>
    <t>CÔNG KHAI QUYẾT TOÁN THU VÀ SỬ DỤNG NGUỒN THU 12/2017</t>
  </si>
  <si>
    <t>Vĩnh Hòa, ngày 04 tháng 01 năm2018</t>
  </si>
  <si>
    <t>Tồn tháng 12/2017 chuyển sang</t>
  </si>
  <si>
    <t>CÔNG KHAI QUYẾT TOÁN THU VÀ SỬ DỤNG NGUỒN THU 01/2018</t>
  </si>
  <si>
    <t>Thu tiền hoa hồng thu hộ BHYT học sinh năm học 2017-2018</t>
  </si>
  <si>
    <t>Chi tiền hoa hồng thu hộ BHYT HS năm học 2017-2018</t>
  </si>
  <si>
    <t>Vĩnh Hòa, ngày 05 tháng 02 năm2018</t>
  </si>
  <si>
    <r>
      <rPr>
        <sz val="14"/>
        <color theme="1"/>
        <rFont val="Times New Roman"/>
        <family val="1"/>
      </rPr>
      <t xml:space="preserve">Đơn vị công bố thông tin: </t>
    </r>
    <r>
      <rPr>
        <b/>
        <sz val="14"/>
        <color theme="1"/>
        <rFont val="Times New Roman"/>
        <family val="1"/>
      </rPr>
      <t>Trường TH Vĩnh Hòa B</t>
    </r>
  </si>
  <si>
    <t>CÔNG KHAI QUYẾT TOÁN THU VÀ SỬ DỤNG NGUỒN THU</t>
  </si>
  <si>
    <t>Chi nộp tiền BHYT học sinh phát hành thẻ đợt 1 năm học 2017-2018</t>
  </si>
  <si>
    <t>Vĩnh Hòa, ngày 01 tháng 8 năm2018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</si>
</sst>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9" x14ac:knownFonts="1">
    <font>
      <sz val="11"/>
      <color theme="1"/>
      <name val="Calibri"/>
      <family val="2"/>
      <scheme val="minor"/>
    </font>
    <font>
      <b/>
      <sz val="14"/>
      <color theme="1"/>
      <name val="Times New Roman"/>
      <family val="1"/>
    </font>
    <font>
      <sz val="14"/>
      <color theme="1"/>
      <name val="Times New Roman"/>
      <family val="1"/>
    </font>
    <font>
      <i/>
      <sz val="14"/>
      <color theme="1"/>
      <name val="Times New Roman"/>
      <family val="1"/>
    </font>
    <font>
      <sz val="11"/>
      <color theme="1"/>
      <name val="Times New Roman"/>
      <family val="1"/>
    </font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39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4" fillId="0" borderId="0" xfId="0" applyFont="1"/>
    <xf numFmtId="0" fontId="2" fillId="0" borderId="0" xfId="0" applyFont="1"/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/>
    </xf>
    <xf numFmtId="164" fontId="4" fillId="0" borderId="0" xfId="1" applyNumberFormat="1" applyFont="1"/>
    <xf numFmtId="164" fontId="2" fillId="0" borderId="0" xfId="1" applyNumberFormat="1" applyFont="1"/>
    <xf numFmtId="164" fontId="2" fillId="0" borderId="1" xfId="1" applyNumberFormat="1" applyFont="1" applyBorder="1" applyAlignment="1">
      <alignment vertical="center"/>
    </xf>
    <xf numFmtId="164" fontId="1" fillId="0" borderId="1" xfId="1" applyNumberFormat="1" applyFont="1" applyBorder="1" applyAlignment="1">
      <alignment vertical="center"/>
    </xf>
    <xf numFmtId="0" fontId="6" fillId="0" borderId="0" xfId="0" applyFont="1"/>
    <xf numFmtId="0" fontId="3" fillId="0" borderId="0" xfId="0" applyFont="1" applyAlignment="1">
      <alignment horizontal="center" vertical="center"/>
    </xf>
    <xf numFmtId="164" fontId="1" fillId="0" borderId="1" xfId="1" applyNumberFormat="1" applyFont="1" applyBorder="1" applyAlignment="1">
      <alignment horizontal="center" vertical="center" wrapText="1"/>
    </xf>
    <xf numFmtId="164" fontId="1" fillId="0" borderId="1" xfId="1" applyNumberFormat="1" applyFont="1" applyBorder="1" applyAlignment="1">
      <alignment vertical="center" wrapText="1"/>
    </xf>
    <xf numFmtId="164" fontId="2" fillId="0" borderId="1" xfId="1" applyNumberFormat="1" applyFont="1" applyBorder="1" applyAlignment="1">
      <alignment vertical="center" wrapText="1"/>
    </xf>
    <xf numFmtId="0" fontId="2" fillId="0" borderId="0" xfId="0" quotePrefix="1" applyFont="1" applyAlignment="1">
      <alignment vertical="center"/>
    </xf>
    <xf numFmtId="164" fontId="2" fillId="0" borderId="0" xfId="1" applyNumberFormat="1" applyFont="1" applyAlignment="1">
      <alignment vertical="center"/>
    </xf>
    <xf numFmtId="164" fontId="7" fillId="0" borderId="0" xfId="1" applyNumberFormat="1" applyFont="1" applyAlignment="1">
      <alignment horizontal="right" vertical="center"/>
    </xf>
    <xf numFmtId="164" fontId="3" fillId="0" borderId="0" xfId="1" applyNumberFormat="1" applyFont="1" applyAlignment="1">
      <alignment horizontal="right" vertical="center"/>
    </xf>
    <xf numFmtId="164" fontId="3" fillId="0" borderId="0" xfId="1" applyNumberFormat="1" applyFont="1" applyAlignment="1">
      <alignment vertical="center" wrapText="1"/>
    </xf>
    <xf numFmtId="164" fontId="1" fillId="0" borderId="0" xfId="1" applyNumberFormat="1" applyFont="1" applyAlignment="1">
      <alignment vertical="center" wrapText="1"/>
    </xf>
    <xf numFmtId="164" fontId="8" fillId="0" borderId="0" xfId="1" applyNumberFormat="1" applyFont="1" applyAlignment="1">
      <alignment horizontal="center"/>
    </xf>
    <xf numFmtId="0" fontId="4" fillId="0" borderId="0" xfId="0" applyFont="1" applyAlignment="1">
      <alignment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 wrapText="1"/>
    </xf>
    <xf numFmtId="164" fontId="4" fillId="0" borderId="0" xfId="0" applyNumberFormat="1" applyFont="1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 wrapText="1"/>
    </xf>
    <xf numFmtId="164" fontId="4" fillId="0" borderId="1" xfId="1" applyNumberFormat="1" applyFont="1" applyBorder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85725</xdr:colOff>
      <xdr:row>3</xdr:row>
      <xdr:rowOff>0</xdr:rowOff>
    </xdr:from>
    <xdr:to>
      <xdr:col>4</xdr:col>
      <xdr:colOff>542925</xdr:colOff>
      <xdr:row>3</xdr:row>
      <xdr:rowOff>0</xdr:rowOff>
    </xdr:to>
    <xdr:cxnSp macro="">
      <xdr:nvCxnSpPr>
        <xdr:cNvPr id="4" name="Straight Connector 3"/>
        <xdr:cNvCxnSpPr/>
      </xdr:nvCxnSpPr>
      <xdr:spPr>
        <a:xfrm>
          <a:off x="2466975" y="676275"/>
          <a:ext cx="200025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85725</xdr:colOff>
      <xdr:row>3</xdr:row>
      <xdr:rowOff>0</xdr:rowOff>
    </xdr:from>
    <xdr:to>
      <xdr:col>4</xdr:col>
      <xdr:colOff>542925</xdr:colOff>
      <xdr:row>3</xdr:row>
      <xdr:rowOff>0</xdr:rowOff>
    </xdr:to>
    <xdr:cxnSp macro="">
      <xdr:nvCxnSpPr>
        <xdr:cNvPr id="2" name="Straight Connector 1"/>
        <xdr:cNvCxnSpPr/>
      </xdr:nvCxnSpPr>
      <xdr:spPr>
        <a:xfrm>
          <a:off x="2466975" y="676275"/>
          <a:ext cx="200025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85725</xdr:colOff>
      <xdr:row>3</xdr:row>
      <xdr:rowOff>0</xdr:rowOff>
    </xdr:from>
    <xdr:to>
      <xdr:col>4</xdr:col>
      <xdr:colOff>542925</xdr:colOff>
      <xdr:row>3</xdr:row>
      <xdr:rowOff>0</xdr:rowOff>
    </xdr:to>
    <xdr:cxnSp macro="">
      <xdr:nvCxnSpPr>
        <xdr:cNvPr id="2" name="Straight Connector 1"/>
        <xdr:cNvCxnSpPr/>
      </xdr:nvCxnSpPr>
      <xdr:spPr>
        <a:xfrm>
          <a:off x="2466975" y="676275"/>
          <a:ext cx="200025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85725</xdr:colOff>
      <xdr:row>3</xdr:row>
      <xdr:rowOff>0</xdr:rowOff>
    </xdr:from>
    <xdr:to>
      <xdr:col>4</xdr:col>
      <xdr:colOff>542925</xdr:colOff>
      <xdr:row>3</xdr:row>
      <xdr:rowOff>0</xdr:rowOff>
    </xdr:to>
    <xdr:cxnSp macro="">
      <xdr:nvCxnSpPr>
        <xdr:cNvPr id="2" name="Straight Connector 1"/>
        <xdr:cNvCxnSpPr/>
      </xdr:nvCxnSpPr>
      <xdr:spPr>
        <a:xfrm>
          <a:off x="2466975" y="676275"/>
          <a:ext cx="200025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7"/>
  <sheetViews>
    <sheetView topLeftCell="A7" workbookViewId="0">
      <selection activeCell="A15" sqref="A15:C15"/>
    </sheetView>
  </sheetViews>
  <sheetFormatPr defaultRowHeight="15" x14ac:dyDescent="0.25"/>
  <cols>
    <col min="1" max="1" width="6.42578125" style="3" customWidth="1"/>
    <col min="2" max="2" width="29.28515625" style="3" customWidth="1"/>
    <col min="3" max="3" width="18" style="12" customWidth="1"/>
    <col min="4" max="4" width="5.140625" style="12" customWidth="1"/>
    <col min="5" max="5" width="26.85546875" style="12" customWidth="1"/>
    <col min="6" max="6" width="17.85546875" style="12" customWidth="1"/>
    <col min="7" max="16384" width="9.140625" style="3"/>
  </cols>
  <sheetData>
    <row r="1" spans="1:6" ht="15.75" x14ac:dyDescent="0.25">
      <c r="F1" s="23" t="s">
        <v>4</v>
      </c>
    </row>
    <row r="2" spans="1:6" ht="18.75" x14ac:dyDescent="0.25">
      <c r="A2" s="36" t="s">
        <v>0</v>
      </c>
      <c r="B2" s="36"/>
      <c r="C2" s="36"/>
      <c r="D2" s="36"/>
      <c r="E2" s="36"/>
      <c r="F2" s="36"/>
    </row>
    <row r="3" spans="1:6" ht="18.75" x14ac:dyDescent="0.25">
      <c r="A3" s="36" t="s">
        <v>1</v>
      </c>
      <c r="B3" s="36"/>
      <c r="C3" s="36"/>
      <c r="D3" s="36"/>
      <c r="E3" s="36"/>
      <c r="F3" s="36"/>
    </row>
    <row r="4" spans="1:6" ht="18.75" x14ac:dyDescent="0.25">
      <c r="A4" s="11"/>
      <c r="B4" s="11"/>
    </row>
    <row r="5" spans="1:6" s="4" customFormat="1" ht="18.75" x14ac:dyDescent="0.3">
      <c r="B5" s="1" t="s">
        <v>34</v>
      </c>
      <c r="C5" s="13"/>
      <c r="D5" s="13"/>
      <c r="E5" s="13"/>
      <c r="F5" s="13"/>
    </row>
    <row r="6" spans="1:6" s="4" customFormat="1" ht="18.75" x14ac:dyDescent="0.3">
      <c r="B6" s="21" t="s">
        <v>22</v>
      </c>
      <c r="C6" s="13"/>
      <c r="D6" s="13"/>
      <c r="E6" s="13"/>
      <c r="F6" s="13"/>
    </row>
    <row r="7" spans="1:6" s="4" customFormat="1" ht="18.75" x14ac:dyDescent="0.3">
      <c r="B7" s="21" t="s">
        <v>5</v>
      </c>
      <c r="C7" s="22"/>
      <c r="D7" s="22"/>
      <c r="E7" s="2"/>
      <c r="F7" s="22"/>
    </row>
    <row r="8" spans="1:6" s="4" customFormat="1" ht="18.75" x14ac:dyDescent="0.3">
      <c r="B8" s="21" t="s">
        <v>18</v>
      </c>
      <c r="C8" s="22"/>
      <c r="D8" s="22"/>
      <c r="E8" s="2"/>
      <c r="F8" s="22"/>
    </row>
    <row r="9" spans="1:6" s="4" customFormat="1" ht="18.75" x14ac:dyDescent="0.3">
      <c r="A9" s="21"/>
      <c r="B9" s="21"/>
      <c r="C9" s="22"/>
      <c r="D9" s="22"/>
      <c r="E9" s="2"/>
      <c r="F9" s="22"/>
    </row>
    <row r="10" spans="1:6" ht="18.75" x14ac:dyDescent="0.25">
      <c r="A10" s="36" t="s">
        <v>16</v>
      </c>
      <c r="B10" s="36"/>
      <c r="C10" s="36"/>
      <c r="D10" s="36"/>
      <c r="E10" s="36"/>
      <c r="F10" s="36"/>
    </row>
    <row r="11" spans="1:6" ht="18.75" x14ac:dyDescent="0.25">
      <c r="A11" s="36" t="s">
        <v>17</v>
      </c>
      <c r="B11" s="36"/>
      <c r="C11" s="36"/>
      <c r="D11" s="36"/>
      <c r="E11" s="36"/>
      <c r="F11" s="36"/>
    </row>
    <row r="12" spans="1:6" ht="18.75" x14ac:dyDescent="0.25">
      <c r="F12" s="24" t="s">
        <v>2</v>
      </c>
    </row>
    <row r="13" spans="1:6" s="28" customFormat="1" ht="37.5" x14ac:dyDescent="0.25">
      <c r="A13" s="9" t="s">
        <v>6</v>
      </c>
      <c r="B13" s="9" t="s">
        <v>7</v>
      </c>
      <c r="C13" s="18" t="s">
        <v>8</v>
      </c>
      <c r="D13" s="18" t="s">
        <v>11</v>
      </c>
      <c r="E13" s="18" t="s">
        <v>9</v>
      </c>
      <c r="F13" s="18" t="s">
        <v>10</v>
      </c>
    </row>
    <row r="14" spans="1:6" ht="37.5" x14ac:dyDescent="0.25">
      <c r="A14" s="7">
        <v>1</v>
      </c>
      <c r="B14" s="8" t="s">
        <v>19</v>
      </c>
      <c r="C14" s="20">
        <v>0</v>
      </c>
      <c r="D14" s="20"/>
      <c r="E14" s="19"/>
      <c r="F14" s="14"/>
    </row>
    <row r="15" spans="1:6" ht="37.5" x14ac:dyDescent="0.25">
      <c r="A15" s="7">
        <v>2</v>
      </c>
      <c r="B15" s="8" t="s">
        <v>20</v>
      </c>
      <c r="C15" s="20">
        <v>18222750</v>
      </c>
      <c r="D15" s="20"/>
      <c r="E15" s="19"/>
      <c r="F15" s="14"/>
    </row>
    <row r="16" spans="1:6" ht="56.25" x14ac:dyDescent="0.25">
      <c r="A16" s="7"/>
      <c r="B16" s="8"/>
      <c r="C16" s="20"/>
      <c r="D16" s="20">
        <v>1</v>
      </c>
      <c r="E16" s="20" t="s">
        <v>25</v>
      </c>
      <c r="F16" s="20">
        <v>18222750</v>
      </c>
    </row>
    <row r="17" spans="1:6" s="16" customFormat="1" ht="18.75" x14ac:dyDescent="0.2">
      <c r="A17" s="5"/>
      <c r="B17" s="6" t="s">
        <v>3</v>
      </c>
      <c r="C17" s="19">
        <f>SUM(C14:C16)</f>
        <v>18222750</v>
      </c>
      <c r="D17" s="19"/>
      <c r="E17" s="19"/>
      <c r="F17" s="19">
        <f>SUM(F14:F16)</f>
        <v>18222750</v>
      </c>
    </row>
    <row r="18" spans="1:6" ht="18.75" x14ac:dyDescent="0.25">
      <c r="A18" s="5"/>
      <c r="B18" s="6" t="s">
        <v>12</v>
      </c>
      <c r="C18" s="19">
        <f>C17-F17</f>
        <v>0</v>
      </c>
      <c r="D18" s="19"/>
      <c r="E18" s="19"/>
      <c r="F18" s="15"/>
    </row>
    <row r="19" spans="1:6" ht="18.75" x14ac:dyDescent="0.25">
      <c r="A19" s="2"/>
      <c r="B19" s="2"/>
    </row>
    <row r="20" spans="1:6" ht="18.75" customHeight="1" x14ac:dyDescent="0.25">
      <c r="A20" s="37"/>
      <c r="B20" s="10"/>
      <c r="E20" s="17" t="s">
        <v>23</v>
      </c>
      <c r="F20" s="25"/>
    </row>
    <row r="21" spans="1:6" ht="18.75" customHeight="1" x14ac:dyDescent="0.25">
      <c r="A21" s="37"/>
      <c r="B21" s="10"/>
      <c r="E21" s="11" t="s">
        <v>14</v>
      </c>
      <c r="F21" s="26"/>
    </row>
    <row r="22" spans="1:6" ht="15.75" x14ac:dyDescent="0.25">
      <c r="E22" s="27" t="s">
        <v>15</v>
      </c>
    </row>
    <row r="26" spans="1:6" ht="18.75" x14ac:dyDescent="0.25">
      <c r="E26" s="11"/>
    </row>
    <row r="27" spans="1:6" ht="18.75" x14ac:dyDescent="0.25">
      <c r="E27" s="11" t="s">
        <v>13</v>
      </c>
    </row>
  </sheetData>
  <mergeCells count="5">
    <mergeCell ref="A2:F2"/>
    <mergeCell ref="A3:F3"/>
    <mergeCell ref="A10:F10"/>
    <mergeCell ref="A11:F11"/>
    <mergeCell ref="A20:A21"/>
  </mergeCells>
  <pageMargins left="0.2" right="0.2" top="0.75" bottom="0.25" header="0.3" footer="0.3"/>
  <pageSetup paperSize="9" scale="9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7"/>
  <sheetViews>
    <sheetView topLeftCell="A10" workbookViewId="0">
      <selection activeCell="G22" sqref="G22"/>
    </sheetView>
  </sheetViews>
  <sheetFormatPr defaultRowHeight="15" x14ac:dyDescent="0.25"/>
  <cols>
    <col min="1" max="1" width="6.42578125" style="3" customWidth="1"/>
    <col min="2" max="2" width="29.28515625" style="3" customWidth="1"/>
    <col min="3" max="3" width="18" style="12" customWidth="1"/>
    <col min="4" max="4" width="5.140625" style="12" customWidth="1"/>
    <col min="5" max="5" width="26.85546875" style="12" customWidth="1"/>
    <col min="6" max="6" width="17.85546875" style="12" customWidth="1"/>
    <col min="7" max="10" width="9.140625" style="3"/>
    <col min="11" max="11" width="12.28515625" style="3" bestFit="1" customWidth="1"/>
    <col min="12" max="16384" width="9.140625" style="3"/>
  </cols>
  <sheetData>
    <row r="1" spans="1:11" ht="15.75" x14ac:dyDescent="0.25">
      <c r="F1" s="23" t="s">
        <v>4</v>
      </c>
    </row>
    <row r="2" spans="1:11" ht="18.75" x14ac:dyDescent="0.25">
      <c r="A2" s="36" t="s">
        <v>0</v>
      </c>
      <c r="B2" s="36"/>
      <c r="C2" s="36"/>
      <c r="D2" s="36"/>
      <c r="E2" s="36"/>
      <c r="F2" s="36"/>
    </row>
    <row r="3" spans="1:11" ht="18.75" x14ac:dyDescent="0.25">
      <c r="A3" s="36" t="s">
        <v>1</v>
      </c>
      <c r="B3" s="36"/>
      <c r="C3" s="36"/>
      <c r="D3" s="36"/>
      <c r="E3" s="36"/>
      <c r="F3" s="36"/>
    </row>
    <row r="4" spans="1:11" ht="18.75" x14ac:dyDescent="0.25">
      <c r="A4" s="29"/>
      <c r="B4" s="29"/>
    </row>
    <row r="5" spans="1:11" s="4" customFormat="1" ht="18.75" x14ac:dyDescent="0.3">
      <c r="B5" s="1" t="s">
        <v>34</v>
      </c>
      <c r="C5" s="13"/>
      <c r="D5" s="13"/>
      <c r="E5" s="13"/>
      <c r="F5" s="13"/>
    </row>
    <row r="6" spans="1:11" s="4" customFormat="1" ht="18.75" x14ac:dyDescent="0.3">
      <c r="B6" s="21" t="s">
        <v>22</v>
      </c>
      <c r="C6" s="13"/>
      <c r="D6" s="13"/>
      <c r="E6" s="13"/>
      <c r="F6" s="13"/>
    </row>
    <row r="7" spans="1:11" s="4" customFormat="1" ht="18.75" x14ac:dyDescent="0.3">
      <c r="B7" s="21" t="s">
        <v>5</v>
      </c>
      <c r="C7" s="22"/>
      <c r="D7" s="22"/>
      <c r="E7" s="2"/>
      <c r="F7" s="22"/>
    </row>
    <row r="8" spans="1:11" s="4" customFormat="1" ht="18.75" x14ac:dyDescent="0.3">
      <c r="B8" s="21" t="s">
        <v>18</v>
      </c>
      <c r="C8" s="22"/>
      <c r="D8" s="22"/>
      <c r="E8" s="2"/>
      <c r="F8" s="22"/>
    </row>
    <row r="9" spans="1:11" s="4" customFormat="1" ht="18.75" x14ac:dyDescent="0.3">
      <c r="A9" s="21"/>
      <c r="B9" s="21"/>
      <c r="C9" s="22"/>
      <c r="D9" s="22"/>
      <c r="E9" s="2"/>
      <c r="F9" s="22"/>
    </row>
    <row r="10" spans="1:11" ht="18.75" x14ac:dyDescent="0.25">
      <c r="A10" s="36" t="s">
        <v>27</v>
      </c>
      <c r="B10" s="36"/>
      <c r="C10" s="36"/>
      <c r="D10" s="36"/>
      <c r="E10" s="36"/>
      <c r="F10" s="36"/>
    </row>
    <row r="11" spans="1:11" ht="18.75" x14ac:dyDescent="0.25">
      <c r="A11" s="36" t="s">
        <v>17</v>
      </c>
      <c r="B11" s="36"/>
      <c r="C11" s="36"/>
      <c r="D11" s="36"/>
      <c r="E11" s="36"/>
      <c r="F11" s="36"/>
    </row>
    <row r="12" spans="1:11" ht="18.75" x14ac:dyDescent="0.25">
      <c r="F12" s="24" t="s">
        <v>2</v>
      </c>
    </row>
    <row r="13" spans="1:11" s="28" customFormat="1" ht="37.5" x14ac:dyDescent="0.25">
      <c r="A13" s="9" t="s">
        <v>6</v>
      </c>
      <c r="B13" s="9" t="s">
        <v>7</v>
      </c>
      <c r="C13" s="18" t="s">
        <v>8</v>
      </c>
      <c r="D13" s="18" t="s">
        <v>11</v>
      </c>
      <c r="E13" s="18" t="s">
        <v>9</v>
      </c>
      <c r="F13" s="18" t="s">
        <v>10</v>
      </c>
    </row>
    <row r="14" spans="1:11" ht="37.5" x14ac:dyDescent="0.25">
      <c r="A14" s="7">
        <v>1</v>
      </c>
      <c r="B14" s="8" t="s">
        <v>21</v>
      </c>
      <c r="C14" s="20">
        <f>'T9-2017'!C18</f>
        <v>0</v>
      </c>
      <c r="D14" s="20"/>
      <c r="E14" s="19"/>
      <c r="F14" s="14"/>
    </row>
    <row r="15" spans="1:11" ht="56.25" x14ac:dyDescent="0.25">
      <c r="A15" s="7">
        <v>2</v>
      </c>
      <c r="B15" s="8" t="s">
        <v>24</v>
      </c>
      <c r="C15" s="20">
        <v>154440000</v>
      </c>
      <c r="D15" s="20">
        <v>1</v>
      </c>
      <c r="E15" s="20" t="s">
        <v>26</v>
      </c>
      <c r="F15" s="20">
        <v>154440000</v>
      </c>
      <c r="K15" s="35">
        <f>C15+'T9-2017'!C15</f>
        <v>172662750</v>
      </c>
    </row>
    <row r="16" spans="1:11" ht="18.75" x14ac:dyDescent="0.25">
      <c r="A16" s="7"/>
      <c r="B16" s="8"/>
      <c r="C16" s="20"/>
      <c r="D16" s="20"/>
      <c r="E16" s="20"/>
      <c r="F16" s="14"/>
    </row>
    <row r="17" spans="1:6" s="16" customFormat="1" ht="18.75" x14ac:dyDescent="0.2">
      <c r="A17" s="5"/>
      <c r="B17" s="6" t="s">
        <v>3</v>
      </c>
      <c r="C17" s="19">
        <f>SUM(C14:C16)</f>
        <v>154440000</v>
      </c>
      <c r="D17" s="19"/>
      <c r="E17" s="19"/>
      <c r="F17" s="19">
        <f>SUM(F14:F16)</f>
        <v>154440000</v>
      </c>
    </row>
    <row r="18" spans="1:6" ht="18.75" x14ac:dyDescent="0.25">
      <c r="A18" s="5"/>
      <c r="B18" s="6" t="s">
        <v>12</v>
      </c>
      <c r="C18" s="19">
        <f>C17-F17</f>
        <v>0</v>
      </c>
      <c r="D18" s="19"/>
      <c r="E18" s="19"/>
      <c r="F18" s="15"/>
    </row>
    <row r="19" spans="1:6" ht="18.75" x14ac:dyDescent="0.25">
      <c r="A19" s="2"/>
      <c r="B19" s="2"/>
    </row>
    <row r="20" spans="1:6" ht="18.75" customHeight="1" x14ac:dyDescent="0.25">
      <c r="A20" s="37"/>
      <c r="B20" s="30"/>
      <c r="E20" s="17" t="s">
        <v>28</v>
      </c>
      <c r="F20" s="25"/>
    </row>
    <row r="21" spans="1:6" ht="18.75" customHeight="1" x14ac:dyDescent="0.25">
      <c r="A21" s="37"/>
      <c r="B21" s="30"/>
      <c r="E21" s="29" t="s">
        <v>14</v>
      </c>
      <c r="F21" s="26"/>
    </row>
    <row r="22" spans="1:6" ht="15.75" x14ac:dyDescent="0.25">
      <c r="E22" s="27" t="s">
        <v>15</v>
      </c>
    </row>
    <row r="26" spans="1:6" ht="18.75" x14ac:dyDescent="0.25">
      <c r="E26" s="29"/>
    </row>
    <row r="27" spans="1:6" ht="18.75" x14ac:dyDescent="0.25">
      <c r="E27" s="29" t="s">
        <v>13</v>
      </c>
    </row>
  </sheetData>
  <mergeCells count="5">
    <mergeCell ref="A2:F2"/>
    <mergeCell ref="A3:F3"/>
    <mergeCell ref="A10:F10"/>
    <mergeCell ref="A11:F11"/>
    <mergeCell ref="A20:A21"/>
  </mergeCells>
  <pageMargins left="0.2" right="0.2" top="0.75" bottom="0.25" header="0.3" footer="0.3"/>
  <pageSetup paperSize="9" scale="9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7"/>
  <sheetViews>
    <sheetView topLeftCell="A10" workbookViewId="0">
      <selection activeCell="B15" sqref="B15"/>
    </sheetView>
  </sheetViews>
  <sheetFormatPr defaultRowHeight="15" x14ac:dyDescent="0.25"/>
  <cols>
    <col min="1" max="1" width="6.42578125" style="3" customWidth="1"/>
    <col min="2" max="2" width="29.28515625" style="3" customWidth="1"/>
    <col min="3" max="3" width="18" style="12" customWidth="1"/>
    <col min="4" max="4" width="5.140625" style="12" customWidth="1"/>
    <col min="5" max="5" width="26.85546875" style="12" customWidth="1"/>
    <col min="6" max="6" width="17.85546875" style="12" customWidth="1"/>
    <col min="7" max="16384" width="9.140625" style="3"/>
  </cols>
  <sheetData>
    <row r="1" spans="1:6" ht="15.75" x14ac:dyDescent="0.25">
      <c r="F1" s="23" t="s">
        <v>4</v>
      </c>
    </row>
    <row r="2" spans="1:6" ht="18.75" x14ac:dyDescent="0.25">
      <c r="A2" s="36" t="s">
        <v>0</v>
      </c>
      <c r="B2" s="36"/>
      <c r="C2" s="36"/>
      <c r="D2" s="36"/>
      <c r="E2" s="36"/>
      <c r="F2" s="36"/>
    </row>
    <row r="3" spans="1:6" ht="18.75" x14ac:dyDescent="0.25">
      <c r="A3" s="36" t="s">
        <v>1</v>
      </c>
      <c r="B3" s="36"/>
      <c r="C3" s="36"/>
      <c r="D3" s="36"/>
      <c r="E3" s="36"/>
      <c r="F3" s="36"/>
    </row>
    <row r="4" spans="1:6" ht="18.75" x14ac:dyDescent="0.25">
      <c r="A4" s="31"/>
      <c r="B4" s="31"/>
    </row>
    <row r="5" spans="1:6" s="4" customFormat="1" ht="18.75" x14ac:dyDescent="0.3">
      <c r="B5" s="1" t="s">
        <v>34</v>
      </c>
      <c r="C5" s="13"/>
      <c r="D5" s="13"/>
      <c r="E5" s="13"/>
      <c r="F5" s="13"/>
    </row>
    <row r="6" spans="1:6" s="4" customFormat="1" ht="18.75" x14ac:dyDescent="0.3">
      <c r="B6" s="21" t="s">
        <v>22</v>
      </c>
      <c r="C6" s="13"/>
      <c r="D6" s="13"/>
      <c r="E6" s="13"/>
      <c r="F6" s="13"/>
    </row>
    <row r="7" spans="1:6" s="4" customFormat="1" ht="18.75" x14ac:dyDescent="0.3">
      <c r="B7" s="21" t="s">
        <v>5</v>
      </c>
      <c r="C7" s="22"/>
      <c r="D7" s="22"/>
      <c r="E7" s="2"/>
      <c r="F7" s="22"/>
    </row>
    <row r="8" spans="1:6" s="4" customFormat="1" ht="18.75" x14ac:dyDescent="0.3">
      <c r="B8" s="21" t="s">
        <v>18</v>
      </c>
      <c r="C8" s="22"/>
      <c r="D8" s="22"/>
      <c r="E8" s="2"/>
      <c r="F8" s="22"/>
    </row>
    <row r="9" spans="1:6" s="4" customFormat="1" ht="18.75" x14ac:dyDescent="0.3">
      <c r="A9" s="21"/>
      <c r="B9" s="21"/>
      <c r="C9" s="22"/>
      <c r="D9" s="22"/>
      <c r="E9" s="2"/>
      <c r="F9" s="22"/>
    </row>
    <row r="10" spans="1:6" ht="18.75" x14ac:dyDescent="0.25">
      <c r="A10" s="36" t="s">
        <v>30</v>
      </c>
      <c r="B10" s="36"/>
      <c r="C10" s="36"/>
      <c r="D10" s="36"/>
      <c r="E10" s="36"/>
      <c r="F10" s="36"/>
    </row>
    <row r="11" spans="1:6" ht="18.75" x14ac:dyDescent="0.25">
      <c r="A11" s="36" t="s">
        <v>17</v>
      </c>
      <c r="B11" s="36"/>
      <c r="C11" s="36"/>
      <c r="D11" s="36"/>
      <c r="E11" s="36"/>
      <c r="F11" s="36"/>
    </row>
    <row r="12" spans="1:6" ht="18.75" x14ac:dyDescent="0.25">
      <c r="F12" s="24" t="s">
        <v>2</v>
      </c>
    </row>
    <row r="13" spans="1:6" s="28" customFormat="1" ht="37.5" x14ac:dyDescent="0.25">
      <c r="A13" s="9" t="s">
        <v>6</v>
      </c>
      <c r="B13" s="9" t="s">
        <v>7</v>
      </c>
      <c r="C13" s="18" t="s">
        <v>8</v>
      </c>
      <c r="D13" s="18" t="s">
        <v>11</v>
      </c>
      <c r="E13" s="18" t="s">
        <v>9</v>
      </c>
      <c r="F13" s="18" t="s">
        <v>10</v>
      </c>
    </row>
    <row r="14" spans="1:6" ht="37.5" x14ac:dyDescent="0.25">
      <c r="A14" s="7">
        <v>1</v>
      </c>
      <c r="B14" s="8" t="s">
        <v>29</v>
      </c>
      <c r="C14" s="20">
        <f>'T12-2017'!C18</f>
        <v>0</v>
      </c>
      <c r="D14" s="20"/>
      <c r="E14" s="19"/>
      <c r="F14" s="14"/>
    </row>
    <row r="15" spans="1:6" ht="56.25" x14ac:dyDescent="0.25">
      <c r="A15" s="7">
        <v>2</v>
      </c>
      <c r="B15" s="8" t="s">
        <v>31</v>
      </c>
      <c r="C15" s="20">
        <v>3536806</v>
      </c>
      <c r="D15" s="20">
        <v>1</v>
      </c>
      <c r="E15" s="20" t="s">
        <v>32</v>
      </c>
      <c r="F15" s="20">
        <v>3536806</v>
      </c>
    </row>
    <row r="16" spans="1:6" ht="18.75" x14ac:dyDescent="0.25">
      <c r="A16" s="7"/>
      <c r="B16" s="8"/>
      <c r="C16" s="20"/>
      <c r="D16" s="20"/>
      <c r="E16" s="20"/>
      <c r="F16" s="14"/>
    </row>
    <row r="17" spans="1:6" s="16" customFormat="1" ht="18.75" x14ac:dyDescent="0.2">
      <c r="A17" s="5"/>
      <c r="B17" s="6" t="s">
        <v>3</v>
      </c>
      <c r="C17" s="19">
        <f>SUM(C14:C16)</f>
        <v>3536806</v>
      </c>
      <c r="D17" s="19"/>
      <c r="E17" s="19"/>
      <c r="F17" s="19">
        <f>SUM(F14:F16)</f>
        <v>3536806</v>
      </c>
    </row>
    <row r="18" spans="1:6" ht="18.75" x14ac:dyDescent="0.25">
      <c r="A18" s="5"/>
      <c r="B18" s="6" t="s">
        <v>12</v>
      </c>
      <c r="C18" s="19">
        <f>C17-F17</f>
        <v>0</v>
      </c>
      <c r="D18" s="19"/>
      <c r="E18" s="19"/>
      <c r="F18" s="15"/>
    </row>
    <row r="19" spans="1:6" ht="18.75" x14ac:dyDescent="0.25">
      <c r="A19" s="2"/>
      <c r="B19" s="2"/>
    </row>
    <row r="20" spans="1:6" ht="18.75" customHeight="1" x14ac:dyDescent="0.25">
      <c r="A20" s="37"/>
      <c r="B20" s="32"/>
      <c r="E20" s="17" t="s">
        <v>33</v>
      </c>
      <c r="F20" s="25"/>
    </row>
    <row r="21" spans="1:6" ht="18.75" customHeight="1" x14ac:dyDescent="0.25">
      <c r="A21" s="37"/>
      <c r="B21" s="32"/>
      <c r="E21" s="31" t="s">
        <v>14</v>
      </c>
      <c r="F21" s="26"/>
    </row>
    <row r="22" spans="1:6" ht="15.75" x14ac:dyDescent="0.25">
      <c r="E22" s="27" t="s">
        <v>15</v>
      </c>
    </row>
    <row r="26" spans="1:6" ht="18.75" x14ac:dyDescent="0.25">
      <c r="E26" s="31"/>
    </row>
    <row r="27" spans="1:6" ht="18.75" x14ac:dyDescent="0.25">
      <c r="E27" s="31" t="s">
        <v>13</v>
      </c>
    </row>
  </sheetData>
  <mergeCells count="5">
    <mergeCell ref="A2:F2"/>
    <mergeCell ref="A3:F3"/>
    <mergeCell ref="A10:F10"/>
    <mergeCell ref="A11:F11"/>
    <mergeCell ref="A20:A21"/>
  </mergeCells>
  <pageMargins left="0.2" right="0.2" top="0.75" bottom="0.25" header="0.3" footer="0.3"/>
  <pageSetup paperSize="9" scale="90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8"/>
  <sheetViews>
    <sheetView tabSelected="1" topLeftCell="A16" workbookViewId="0">
      <selection activeCell="H25" sqref="H25"/>
    </sheetView>
  </sheetViews>
  <sheetFormatPr defaultRowHeight="15" x14ac:dyDescent="0.25"/>
  <cols>
    <col min="1" max="1" width="6.42578125" style="3" customWidth="1"/>
    <col min="2" max="2" width="29.28515625" style="3" customWidth="1"/>
    <col min="3" max="3" width="18" style="12" customWidth="1"/>
    <col min="4" max="4" width="5.140625" style="12" customWidth="1"/>
    <col min="5" max="5" width="26.85546875" style="12" customWidth="1"/>
    <col min="6" max="6" width="17.85546875" style="12" customWidth="1"/>
    <col min="7" max="16384" width="9.140625" style="3"/>
  </cols>
  <sheetData>
    <row r="1" spans="1:6" ht="15.75" x14ac:dyDescent="0.25">
      <c r="F1" s="23" t="s">
        <v>4</v>
      </c>
    </row>
    <row r="2" spans="1:6" ht="18.75" x14ac:dyDescent="0.25">
      <c r="A2" s="36" t="s">
        <v>0</v>
      </c>
      <c r="B2" s="36"/>
      <c r="C2" s="36"/>
      <c r="D2" s="36"/>
      <c r="E2" s="36"/>
      <c r="F2" s="36"/>
    </row>
    <row r="3" spans="1:6" ht="18.75" x14ac:dyDescent="0.25">
      <c r="A3" s="36" t="s">
        <v>1</v>
      </c>
      <c r="B3" s="36"/>
      <c r="C3" s="36"/>
      <c r="D3" s="36"/>
      <c r="E3" s="36"/>
      <c r="F3" s="36"/>
    </row>
    <row r="4" spans="1:6" ht="18.75" x14ac:dyDescent="0.25">
      <c r="A4" s="33"/>
      <c r="B4" s="33"/>
    </row>
    <row r="5" spans="1:6" s="4" customFormat="1" ht="18.75" x14ac:dyDescent="0.3">
      <c r="B5" s="1" t="s">
        <v>34</v>
      </c>
      <c r="C5" s="13"/>
      <c r="D5" s="13"/>
      <c r="E5" s="13"/>
      <c r="F5" s="13"/>
    </row>
    <row r="6" spans="1:6" s="4" customFormat="1" ht="18.75" x14ac:dyDescent="0.3">
      <c r="B6" s="21" t="s">
        <v>22</v>
      </c>
      <c r="C6" s="13"/>
      <c r="D6" s="13"/>
      <c r="E6" s="13"/>
      <c r="F6" s="13"/>
    </row>
    <row r="7" spans="1:6" s="4" customFormat="1" ht="18.75" x14ac:dyDescent="0.3">
      <c r="B7" s="21" t="s">
        <v>5</v>
      </c>
      <c r="C7" s="22"/>
      <c r="D7" s="22"/>
      <c r="E7" s="2"/>
      <c r="F7" s="22"/>
    </row>
    <row r="8" spans="1:6" s="4" customFormat="1" ht="18.75" x14ac:dyDescent="0.3">
      <c r="B8" s="21" t="s">
        <v>18</v>
      </c>
      <c r="C8" s="22"/>
      <c r="D8" s="22"/>
      <c r="E8" s="2"/>
      <c r="F8" s="22"/>
    </row>
    <row r="9" spans="1:6" s="4" customFormat="1" ht="18.75" x14ac:dyDescent="0.3">
      <c r="A9" s="21"/>
      <c r="B9" s="21"/>
      <c r="C9" s="22"/>
      <c r="D9" s="22"/>
      <c r="E9" s="2"/>
      <c r="F9" s="22"/>
    </row>
    <row r="10" spans="1:6" ht="18.75" x14ac:dyDescent="0.25">
      <c r="A10" s="36" t="s">
        <v>35</v>
      </c>
      <c r="B10" s="36"/>
      <c r="C10" s="36"/>
      <c r="D10" s="36"/>
      <c r="E10" s="36"/>
      <c r="F10" s="36"/>
    </row>
    <row r="11" spans="1:6" ht="18.75" x14ac:dyDescent="0.25">
      <c r="A11" s="36" t="s">
        <v>17</v>
      </c>
      <c r="B11" s="36"/>
      <c r="C11" s="36"/>
      <c r="D11" s="36"/>
      <c r="E11" s="36"/>
      <c r="F11" s="36"/>
    </row>
    <row r="12" spans="1:6" ht="18.75" x14ac:dyDescent="0.25">
      <c r="F12" s="24" t="s">
        <v>2</v>
      </c>
    </row>
    <row r="13" spans="1:6" s="28" customFormat="1" ht="37.5" x14ac:dyDescent="0.25">
      <c r="A13" s="9" t="s">
        <v>6</v>
      </c>
      <c r="B13" s="9" t="s">
        <v>7</v>
      </c>
      <c r="C13" s="18" t="s">
        <v>8</v>
      </c>
      <c r="D13" s="18" t="s">
        <v>11</v>
      </c>
      <c r="E13" s="18" t="s">
        <v>9</v>
      </c>
      <c r="F13" s="18" t="s">
        <v>10</v>
      </c>
    </row>
    <row r="14" spans="1:6" ht="37.5" x14ac:dyDescent="0.25">
      <c r="A14" s="7">
        <v>1</v>
      </c>
      <c r="B14" s="8" t="s">
        <v>19</v>
      </c>
      <c r="C14" s="20">
        <f>'T12-2017'!C18</f>
        <v>0</v>
      </c>
      <c r="D14" s="38"/>
      <c r="E14" s="38"/>
      <c r="F14" s="38"/>
    </row>
    <row r="15" spans="1:6" ht="75" x14ac:dyDescent="0.25">
      <c r="A15" s="7">
        <v>2</v>
      </c>
      <c r="B15" s="8" t="s">
        <v>20</v>
      </c>
      <c r="C15" s="20">
        <v>18222750</v>
      </c>
      <c r="D15" s="20">
        <v>1</v>
      </c>
      <c r="E15" s="8" t="s">
        <v>36</v>
      </c>
      <c r="F15" s="20">
        <v>18222750</v>
      </c>
    </row>
    <row r="16" spans="1:6" ht="75" x14ac:dyDescent="0.25">
      <c r="A16" s="7">
        <v>3</v>
      </c>
      <c r="B16" s="8" t="s">
        <v>24</v>
      </c>
      <c r="C16" s="20">
        <v>154440000</v>
      </c>
      <c r="D16" s="20">
        <v>2</v>
      </c>
      <c r="E16" s="8" t="s">
        <v>36</v>
      </c>
      <c r="F16" s="20">
        <v>154440000</v>
      </c>
    </row>
    <row r="17" spans="1:6" ht="56.25" x14ac:dyDescent="0.25">
      <c r="A17" s="7">
        <v>4</v>
      </c>
      <c r="B17" s="8" t="s">
        <v>31</v>
      </c>
      <c r="C17" s="20">
        <v>3536806</v>
      </c>
      <c r="D17" s="20">
        <v>4</v>
      </c>
      <c r="E17" s="20" t="s">
        <v>32</v>
      </c>
      <c r="F17" s="20">
        <v>3536806</v>
      </c>
    </row>
    <row r="18" spans="1:6" s="16" customFormat="1" ht="18.75" x14ac:dyDescent="0.2">
      <c r="A18" s="5"/>
      <c r="B18" s="6" t="s">
        <v>3</v>
      </c>
      <c r="C18" s="19">
        <f>SUM(C14:C17)</f>
        <v>176199556</v>
      </c>
      <c r="D18" s="19"/>
      <c r="E18" s="19"/>
      <c r="F18" s="19">
        <f>SUM(F15:F17)</f>
        <v>176199556</v>
      </c>
    </row>
    <row r="19" spans="1:6" ht="18.75" x14ac:dyDescent="0.25">
      <c r="A19" s="5"/>
      <c r="B19" s="6" t="s">
        <v>12</v>
      </c>
      <c r="C19" s="19">
        <f>C18-F18</f>
        <v>0</v>
      </c>
      <c r="D19" s="19"/>
      <c r="E19" s="19"/>
      <c r="F19" s="15"/>
    </row>
    <row r="20" spans="1:6" ht="18.75" x14ac:dyDescent="0.25">
      <c r="A20" s="2"/>
      <c r="B20" s="2"/>
    </row>
    <row r="21" spans="1:6" ht="18.75" customHeight="1" x14ac:dyDescent="0.25">
      <c r="A21" s="37"/>
      <c r="B21" s="34"/>
      <c r="E21" s="17" t="s">
        <v>37</v>
      </c>
      <c r="F21" s="25"/>
    </row>
    <row r="22" spans="1:6" ht="18.75" customHeight="1" x14ac:dyDescent="0.25">
      <c r="A22" s="37"/>
      <c r="B22" s="34"/>
      <c r="E22" s="33" t="s">
        <v>14</v>
      </c>
      <c r="F22" s="26"/>
    </row>
    <row r="23" spans="1:6" ht="15.75" x14ac:dyDescent="0.25">
      <c r="E23" s="27" t="s">
        <v>15</v>
      </c>
    </row>
    <row r="27" spans="1:6" ht="18.75" x14ac:dyDescent="0.25">
      <c r="E27" s="33"/>
    </row>
    <row r="28" spans="1:6" ht="18.75" x14ac:dyDescent="0.25">
      <c r="E28" s="33" t="s">
        <v>13</v>
      </c>
    </row>
  </sheetData>
  <mergeCells count="5">
    <mergeCell ref="A2:F2"/>
    <mergeCell ref="A3:F3"/>
    <mergeCell ref="A10:F10"/>
    <mergeCell ref="A11:F11"/>
    <mergeCell ref="A21:A22"/>
  </mergeCells>
  <pageMargins left="0.2" right="0.2" top="0.75" bottom="0.25" header="0.3" footer="0.3"/>
  <pageSetup paperSize="9" scale="90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F13" sqref="F13"/>
    </sheetView>
  </sheetViews>
  <sheetFormatPr defaultRowHeight="15" x14ac:dyDescent="0.25"/>
  <sheetData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8</vt:i4>
      </vt:variant>
    </vt:vector>
  </HeadingPairs>
  <TitlesOfParts>
    <vt:vector size="14" baseType="lpstr">
      <vt:lpstr>T9-2017</vt:lpstr>
      <vt:lpstr>T12-2017</vt:lpstr>
      <vt:lpstr>T01-2018 </vt:lpstr>
      <vt:lpstr>Nam hoc 17-18</vt:lpstr>
      <vt:lpstr>Sheet4</vt:lpstr>
      <vt:lpstr>Sheet5</vt:lpstr>
      <vt:lpstr>'Nam hoc 17-18'!chuong_phuluc3_name</vt:lpstr>
      <vt:lpstr>'T01-2018 '!chuong_phuluc3_name</vt:lpstr>
      <vt:lpstr>'T12-2017'!chuong_phuluc3_name</vt:lpstr>
      <vt:lpstr>'T9-2017'!chuong_phuluc3_name</vt:lpstr>
      <vt:lpstr>'Nam hoc 17-18'!chuong_phuluc3_name_name</vt:lpstr>
      <vt:lpstr>'T01-2018 '!chuong_phuluc3_name_name</vt:lpstr>
      <vt:lpstr>'T12-2017'!chuong_phuluc3_name_name</vt:lpstr>
      <vt:lpstr>'T9-2017'!chuong_phuluc3_name_name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cp:lastPrinted>2018-10-09T15:38:58Z</cp:lastPrinted>
  <dcterms:created xsi:type="dcterms:W3CDTF">2017-04-09T02:02:48Z</dcterms:created>
  <dcterms:modified xsi:type="dcterms:W3CDTF">2018-10-09T15:39:29Z</dcterms:modified>
</cp:coreProperties>
</file>