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 activeTab="9"/>
  </bookViews>
  <sheets>
    <sheet name="KHT9" sheetId="30" r:id="rId1"/>
    <sheet name="KHT10" sheetId="31" r:id="rId2"/>
    <sheet name="KHT11" sheetId="32" r:id="rId3"/>
    <sheet name="KHT12" sheetId="33" r:id="rId4"/>
    <sheet name="KHT1" sheetId="34" r:id="rId5"/>
    <sheet name="KHT2" sheetId="35" r:id="rId6"/>
    <sheet name="KHT3" sheetId="36" r:id="rId7"/>
    <sheet name="KHT4" sheetId="37" r:id="rId8"/>
    <sheet name="KHT5" sheetId="38" r:id="rId9"/>
    <sheet name="Nam hoc 2017-2018" sheetId="39" r:id="rId10"/>
    <sheet name="Sheet4" sheetId="4" r:id="rId11"/>
    <sheet name="Sheet5" sheetId="5" r:id="rId12"/>
  </sheets>
  <definedNames>
    <definedName name="chuong_phuluc3_name" localSheetId="4">'KHT1'!$B$7</definedName>
    <definedName name="chuong_phuluc3_name" localSheetId="1">'KHT10'!$B$7</definedName>
    <definedName name="chuong_phuluc3_name" localSheetId="2">'KHT11'!$B$7</definedName>
    <definedName name="chuong_phuluc3_name" localSheetId="3">'KHT12'!$B$7</definedName>
    <definedName name="chuong_phuluc3_name" localSheetId="5">'KHT2'!$B$7</definedName>
    <definedName name="chuong_phuluc3_name" localSheetId="6">'KHT3'!$B$7</definedName>
    <definedName name="chuong_phuluc3_name" localSheetId="7">'KHT4'!$B$7</definedName>
    <definedName name="chuong_phuluc3_name" localSheetId="8">'KHT5'!$B$7</definedName>
    <definedName name="chuong_phuluc3_name" localSheetId="0">'KHT9'!$B$7</definedName>
    <definedName name="chuong_phuluc3_name" localSheetId="9">'Nam hoc 2017-2018'!$B$7</definedName>
    <definedName name="chuong_phuluc3_name_name" localSheetId="4">'KHT1'!$A$10</definedName>
    <definedName name="chuong_phuluc3_name_name" localSheetId="1">'KHT10'!$A$10</definedName>
    <definedName name="chuong_phuluc3_name_name" localSheetId="2">'KHT11'!$A$10</definedName>
    <definedName name="chuong_phuluc3_name_name" localSheetId="3">'KHT12'!$A$10</definedName>
    <definedName name="chuong_phuluc3_name_name" localSheetId="5">'KHT2'!$A$10</definedName>
    <definedName name="chuong_phuluc3_name_name" localSheetId="6">'KHT3'!$A$10</definedName>
    <definedName name="chuong_phuluc3_name_name" localSheetId="7">'KHT4'!$A$10</definedName>
    <definedName name="chuong_phuluc3_name_name" localSheetId="8">'KHT5'!$A$10</definedName>
    <definedName name="chuong_phuluc3_name_name" localSheetId="0">'KHT9'!$A$10</definedName>
    <definedName name="chuong_phuluc3_name_name" localSheetId="9">'Nam hoc 2017-2018'!$A$10</definedName>
  </definedNames>
  <calcPr calcId="144525"/>
</workbook>
</file>

<file path=xl/calcChain.xml><?xml version="1.0" encoding="utf-8"?>
<calcChain xmlns="http://schemas.openxmlformats.org/spreadsheetml/2006/main">
  <c r="C14" i="39" l="1"/>
  <c r="C18" i="39" s="1"/>
  <c r="C19" i="39" s="1"/>
  <c r="F18" i="39"/>
  <c r="F15" i="38" l="1"/>
  <c r="C15" i="38"/>
  <c r="C14" i="38"/>
  <c r="C16" i="38" l="1"/>
  <c r="F15" i="37"/>
  <c r="C14" i="37"/>
  <c r="C15" i="37" s="1"/>
  <c r="C16" i="37" s="1"/>
  <c r="F15" i="36" l="1"/>
  <c r="C14" i="36"/>
  <c r="C15" i="36" s="1"/>
  <c r="C16" i="36" s="1"/>
  <c r="F15" i="35" l="1"/>
  <c r="C14" i="35"/>
  <c r="C15" i="35" s="1"/>
  <c r="C16" i="35" s="1"/>
  <c r="C14" i="34" l="1"/>
  <c r="C15" i="34" s="1"/>
  <c r="C16" i="34" s="1"/>
  <c r="F15" i="34"/>
  <c r="C14" i="33" l="1"/>
  <c r="C15" i="33" s="1"/>
  <c r="F15" i="33"/>
  <c r="C16" i="33" l="1"/>
  <c r="C16" i="32"/>
  <c r="F15" i="32"/>
  <c r="C15" i="32"/>
  <c r="F15" i="31"/>
  <c r="C15" i="31"/>
  <c r="C16" i="31" s="1"/>
  <c r="F15" i="30"/>
  <c r="C15" i="30"/>
  <c r="C16" i="30" l="1"/>
</calcChain>
</file>

<file path=xl/sharedStrings.xml><?xml version="1.0" encoding="utf-8"?>
<sst xmlns="http://schemas.openxmlformats.org/spreadsheetml/2006/main" count="232" uniqueCount="50">
  <si>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</si>
  <si>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</si>
  <si>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</si>
  <si>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</si>
  <si>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</si>
  <si>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</si>
  <si>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</si>
  <si>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</si>
  <si>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</si>
  <si>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</si>
  <si>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</si>
  <si>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</si>
  <si>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</si>
  <si>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</si>
  <si>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</si>
  <si>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</si>
  <si>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</si>
  <si>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r>
      <rPr>
        <sz val="14"/>
        <color theme="1"/>
        <rFont val="Times New Roman"/>
        <family val="1"/>
      </rPr>
      <t xml:space="preserve">- Tên quỹ: </t>
    </r>
    <r>
      <rPr>
        <b/>
        <sz val="14"/>
        <color theme="1"/>
        <rFont val="Times New Roman"/>
        <family val="1"/>
      </rPr>
      <t xml:space="preserve"> Quỹ Khuyến học</t>
    </r>
  </si>
  <si>
    <t>- Số điện thoại (nếu có): 0274 3672 327</t>
  </si>
  <si>
    <t>CÔNG KHAI QUYẾT TOÁN THU VÀ SỬ DỤNG NGUỒN THU 9/2017</t>
  </si>
  <si>
    <t>NĂM HỌC 2017-2018</t>
  </si>
  <si>
    <t>Tồn năm học 2016-2017 chuyển sang</t>
  </si>
  <si>
    <t>Tồn tháng 9/2017 chuyển sang</t>
  </si>
  <si>
    <t>Vĩnh Hòa, ngày 06 tháng 10 năm2017</t>
  </si>
  <si>
    <t>Vĩnh Hòa, ngày 02 tháng 11 năm2017</t>
  </si>
  <si>
    <t>Vĩnh Hòa, ngày 04 tháng 12 năm2017</t>
  </si>
  <si>
    <t>CÔNG KHAI QUYẾT TOÁN THU VÀ SỬ DỤNG NGUỒN THU 10/2017</t>
  </si>
  <si>
    <t>CÔNG KHAI QUYẾT TOÁN THU VÀ SỬ DỤNG NGUỒN THU 11/2017</t>
  </si>
  <si>
    <t>Tồn tháng 10/2017 chuyển sang</t>
  </si>
  <si>
    <t>CÔNG KHAI QUYẾT TOÁN THU VÀ SỬ DỤNG NGUỒN THU 12/2017</t>
  </si>
  <si>
    <t>Vĩnh Hòa, ngày 04 tháng 01 năm2018</t>
  </si>
  <si>
    <t>Tồn tháng 11/2017 chuyển sang</t>
  </si>
  <si>
    <t>CÔNG KHAI QUYẾT TOÁN THU VÀ SỬ DỤNG NGUỒN THU 01/2018</t>
  </si>
  <si>
    <t>Tồn tháng 12/2017 chuyển sang</t>
  </si>
  <si>
    <t>Vĩnh Hòa, ngày 04 tháng 02 năm2018</t>
  </si>
  <si>
    <t>CÔNG KHAI QUYẾT TOÁN THU VÀ SỬ DỤNG NGUỒN THU 02/2018</t>
  </si>
  <si>
    <t>Vĩnh Hòa, ngày 05 tháng 3 năm2018</t>
  </si>
  <si>
    <t>Vĩnh Hòa, ngày 05 tháng 4 năm2018</t>
  </si>
  <si>
    <t>Tồn tháng 01/2018 chuyển sang</t>
  </si>
  <si>
    <t>Tồn tháng 02/2018 chuyển sang</t>
  </si>
  <si>
    <t>Vĩnh Hòa, ngày 04 tháng 5 năm2018</t>
  </si>
  <si>
    <t>CÔNG KHAI QUYẾT TOÁN THU VÀ SỬ DỤNG NGUỒN THU 4/2018</t>
  </si>
  <si>
    <t>CÔNG KHAI QUYẾT TOÁN THU VÀ SỬ DỤNG NGUỒN THU 3/2018</t>
  </si>
  <si>
    <t>Tồn tháng 3/2018 chuyển sang</t>
  </si>
  <si>
    <t>Thưởng HS đạt thành tích cấp huyện năm học 2017 - 2018</t>
  </si>
  <si>
    <t>Vĩnh Hòa, ngày 21 tháng 5 năm2018</t>
  </si>
  <si>
    <t>CÔNG KHAI QUYẾT TOÁN THU VÀ SỬ DỤNG NGUỒN THU 5/2018</t>
  </si>
  <si>
    <t>Tồn năm học 2016-2017</t>
  </si>
  <si>
    <t>Vĩnh Hòa, ngày 01 tháng 8 năm2018</t>
  </si>
  <si>
    <t>CÔNG KHAI QUYẾT TOÁN THU VÀ SỬ DỤNG NGUỒN 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</si>
</sst>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B14" sqref="B14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28"/>
      <c r="B4" s="2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19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21</v>
      </c>
      <c r="C14" s="26"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29"/>
      <c r="E18" s="12" t="s">
        <v>23</v>
      </c>
      <c r="F18" s="21"/>
    </row>
    <row r="19" spans="1:6" ht="18.75" customHeight="1" x14ac:dyDescent="0.25">
      <c r="A19" s="43"/>
      <c r="B19" s="27"/>
      <c r="E19" s="28" t="s">
        <v>14</v>
      </c>
      <c r="F19" s="22"/>
    </row>
    <row r="20" spans="1:6" s="8" customFormat="1" ht="18.75" x14ac:dyDescent="0.25">
      <c r="A20" s="2"/>
      <c r="B20" s="28"/>
      <c r="E20" s="23" t="s">
        <v>15</v>
      </c>
    </row>
    <row r="24" spans="1:6" s="8" customFormat="1" ht="18.75" x14ac:dyDescent="0.25">
      <c r="A24" s="2"/>
      <c r="B24" s="2"/>
      <c r="E24" s="28"/>
    </row>
    <row r="25" spans="1:6" s="8" customFormat="1" ht="18.75" x14ac:dyDescent="0.25">
      <c r="A25" s="2"/>
      <c r="E25" s="28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13" sqref="J13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40"/>
      <c r="B4" s="40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49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56.25" x14ac:dyDescent="0.25">
      <c r="A14" s="25">
        <v>1</v>
      </c>
      <c r="B14" s="6" t="s">
        <v>47</v>
      </c>
      <c r="C14" s="26">
        <f>'KHT9'!C14</f>
        <v>1369000</v>
      </c>
      <c r="D14" s="26">
        <v>1</v>
      </c>
      <c r="E14" s="15" t="s">
        <v>44</v>
      </c>
      <c r="F14" s="26">
        <v>1200000</v>
      </c>
    </row>
    <row r="15" spans="1:6" s="24" customFormat="1" ht="18.75" x14ac:dyDescent="0.25">
      <c r="A15" s="25"/>
      <c r="B15" s="6"/>
      <c r="C15" s="26"/>
      <c r="D15" s="26"/>
      <c r="E15" s="15"/>
      <c r="F15" s="26"/>
    </row>
    <row r="16" spans="1:6" s="24" customFormat="1" ht="18.75" x14ac:dyDescent="0.25">
      <c r="A16" s="25"/>
      <c r="B16" s="6"/>
      <c r="C16" s="26"/>
      <c r="D16" s="26"/>
      <c r="E16" s="15"/>
      <c r="F16" s="26"/>
    </row>
    <row r="17" spans="1:6" s="24" customFormat="1" ht="18.75" x14ac:dyDescent="0.25">
      <c r="A17" s="25"/>
      <c r="B17" s="6"/>
      <c r="C17" s="26"/>
      <c r="D17" s="26"/>
      <c r="E17" s="15"/>
      <c r="F17" s="26"/>
    </row>
    <row r="18" spans="1:6" s="11" customFormat="1" ht="18.75" x14ac:dyDescent="0.2">
      <c r="A18" s="4"/>
      <c r="B18" s="5" t="s">
        <v>3</v>
      </c>
      <c r="C18" s="14">
        <f>SUM(C14:C14)</f>
        <v>1369000</v>
      </c>
      <c r="D18" s="14"/>
      <c r="E18" s="14"/>
      <c r="F18" s="14">
        <f>SUM(F14:F14)</f>
        <v>1200000</v>
      </c>
    </row>
    <row r="19" spans="1:6" ht="18.75" x14ac:dyDescent="0.25">
      <c r="A19" s="4"/>
      <c r="B19" s="5" t="s">
        <v>12</v>
      </c>
      <c r="C19" s="14">
        <f>C18-F18</f>
        <v>169000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43"/>
      <c r="B21" s="41"/>
      <c r="E21" s="12" t="s">
        <v>48</v>
      </c>
      <c r="F21" s="21"/>
    </row>
    <row r="22" spans="1:6" ht="18.75" customHeight="1" x14ac:dyDescent="0.25">
      <c r="A22" s="43"/>
      <c r="B22" s="27"/>
      <c r="E22" s="40" t="s">
        <v>14</v>
      </c>
      <c r="F22" s="22"/>
    </row>
    <row r="23" spans="1:6" s="8" customFormat="1" ht="18.75" x14ac:dyDescent="0.25">
      <c r="A23" s="2"/>
      <c r="B23" s="40"/>
      <c r="E23" s="23" t="s">
        <v>15</v>
      </c>
    </row>
    <row r="27" spans="1:6" s="8" customFormat="1" ht="18.75" x14ac:dyDescent="0.25">
      <c r="A27" s="2"/>
      <c r="B27" s="2"/>
      <c r="E27" s="40"/>
    </row>
    <row r="28" spans="1:6" s="8" customFormat="1" ht="18.75" x14ac:dyDescent="0.25">
      <c r="A28" s="2"/>
      <c r="E28" s="40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J15" sqref="J15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28"/>
      <c r="B4" s="2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26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22</v>
      </c>
      <c r="C14" s="26"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29"/>
      <c r="E18" s="12" t="s">
        <v>24</v>
      </c>
      <c r="F18" s="21"/>
    </row>
    <row r="19" spans="1:6" ht="18.75" customHeight="1" x14ac:dyDescent="0.25">
      <c r="A19" s="43"/>
      <c r="B19" s="27"/>
      <c r="E19" s="28" t="s">
        <v>14</v>
      </c>
      <c r="F19" s="22"/>
    </row>
    <row r="20" spans="1:6" s="8" customFormat="1" ht="18.75" x14ac:dyDescent="0.25">
      <c r="A20" s="2"/>
      <c r="B20" s="28"/>
      <c r="E20" s="23" t="s">
        <v>15</v>
      </c>
    </row>
    <row r="24" spans="1:6" s="8" customFormat="1" ht="18.75" x14ac:dyDescent="0.25">
      <c r="A24" s="2"/>
      <c r="B24" s="2"/>
      <c r="E24" s="28"/>
    </row>
    <row r="25" spans="1:6" s="8" customFormat="1" ht="18.75" x14ac:dyDescent="0.25">
      <c r="A25" s="2"/>
      <c r="E25" s="28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C28" sqref="C28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28"/>
      <c r="B4" s="2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27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28</v>
      </c>
      <c r="C14" s="26"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29"/>
      <c r="E18" s="12" t="s">
        <v>25</v>
      </c>
      <c r="F18" s="21"/>
    </row>
    <row r="19" spans="1:6" ht="18.75" customHeight="1" x14ac:dyDescent="0.25">
      <c r="A19" s="43"/>
      <c r="B19" s="27"/>
      <c r="E19" s="28" t="s">
        <v>14</v>
      </c>
      <c r="F19" s="22"/>
    </row>
    <row r="20" spans="1:6" s="8" customFormat="1" ht="18.75" x14ac:dyDescent="0.25">
      <c r="A20" s="2"/>
      <c r="B20" s="28"/>
      <c r="E20" s="23" t="s">
        <v>15</v>
      </c>
    </row>
    <row r="24" spans="1:6" s="8" customFormat="1" ht="18.75" x14ac:dyDescent="0.25">
      <c r="A24" s="2"/>
      <c r="B24" s="2"/>
      <c r="E24" s="28"/>
    </row>
    <row r="25" spans="1:6" s="8" customFormat="1" ht="18.75" x14ac:dyDescent="0.25">
      <c r="A25" s="2"/>
      <c r="E25" s="28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C28" sqref="C28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0"/>
      <c r="B4" s="30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29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31</v>
      </c>
      <c r="C14" s="26">
        <f>'KHT11'!C16</f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1"/>
      <c r="E18" s="12" t="s">
        <v>30</v>
      </c>
      <c r="F18" s="21"/>
    </row>
    <row r="19" spans="1:6" ht="18.75" customHeight="1" x14ac:dyDescent="0.25">
      <c r="A19" s="43"/>
      <c r="B19" s="27"/>
      <c r="E19" s="30" t="s">
        <v>14</v>
      </c>
      <c r="F19" s="22"/>
    </row>
    <row r="20" spans="1:6" s="8" customFormat="1" ht="18.75" x14ac:dyDescent="0.25">
      <c r="A20" s="2"/>
      <c r="B20" s="30"/>
      <c r="E20" s="23" t="s">
        <v>15</v>
      </c>
    </row>
    <row r="24" spans="1:6" s="8" customFormat="1" ht="18.75" x14ac:dyDescent="0.25">
      <c r="A24" s="2"/>
      <c r="B24" s="2"/>
      <c r="E24" s="30"/>
    </row>
    <row r="25" spans="1:6" s="8" customFormat="1" ht="18.75" x14ac:dyDescent="0.25">
      <c r="A25" s="2"/>
      <c r="E25" s="30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C23" sqref="C23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2"/>
      <c r="B4" s="32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32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33</v>
      </c>
      <c r="C14" s="26">
        <f>'KHT12'!C16</f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3"/>
      <c r="E18" s="12" t="s">
        <v>34</v>
      </c>
      <c r="F18" s="21"/>
    </row>
    <row r="19" spans="1:6" ht="18.75" customHeight="1" x14ac:dyDescent="0.25">
      <c r="A19" s="43"/>
      <c r="B19" s="27"/>
      <c r="E19" s="32" t="s">
        <v>14</v>
      </c>
      <c r="F19" s="22"/>
    </row>
    <row r="20" spans="1:6" s="8" customFormat="1" ht="18.75" x14ac:dyDescent="0.25">
      <c r="A20" s="2"/>
      <c r="B20" s="32"/>
      <c r="E20" s="23" t="s">
        <v>15</v>
      </c>
    </row>
    <row r="24" spans="1:6" s="8" customFormat="1" ht="18.75" x14ac:dyDescent="0.25">
      <c r="A24" s="2"/>
      <c r="B24" s="2"/>
      <c r="E24" s="32"/>
    </row>
    <row r="25" spans="1:6" s="8" customFormat="1" ht="18.75" x14ac:dyDescent="0.25">
      <c r="A25" s="2"/>
      <c r="E25" s="32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D23" sqref="D23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4"/>
      <c r="B4" s="34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35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38</v>
      </c>
      <c r="C14" s="26">
        <f>'KHT12'!C16</f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5"/>
      <c r="E18" s="12" t="s">
        <v>36</v>
      </c>
      <c r="F18" s="21"/>
    </row>
    <row r="19" spans="1:6" ht="18.75" customHeight="1" x14ac:dyDescent="0.25">
      <c r="A19" s="43"/>
      <c r="B19" s="27"/>
      <c r="E19" s="34" t="s">
        <v>14</v>
      </c>
      <c r="F19" s="22"/>
    </row>
    <row r="20" spans="1:6" s="8" customFormat="1" ht="18.75" x14ac:dyDescent="0.25">
      <c r="A20" s="2"/>
      <c r="B20" s="34"/>
      <c r="E20" s="23" t="s">
        <v>15</v>
      </c>
    </row>
    <row r="24" spans="1:6" s="8" customFormat="1" ht="18.75" x14ac:dyDescent="0.25">
      <c r="A24" s="2"/>
      <c r="B24" s="2"/>
      <c r="E24" s="34"/>
    </row>
    <row r="25" spans="1:6" s="8" customFormat="1" ht="18.75" x14ac:dyDescent="0.25">
      <c r="A25" s="2"/>
      <c r="E25" s="34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H18" sqref="H18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6"/>
      <c r="B4" s="36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42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39</v>
      </c>
      <c r="C14" s="26">
        <f>'KHT12'!C16</f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7"/>
      <c r="E18" s="12" t="s">
        <v>37</v>
      </c>
      <c r="F18" s="21"/>
    </row>
    <row r="19" spans="1:6" ht="18.75" customHeight="1" x14ac:dyDescent="0.25">
      <c r="A19" s="43"/>
      <c r="B19" s="27"/>
      <c r="E19" s="36" t="s">
        <v>14</v>
      </c>
      <c r="F19" s="22"/>
    </row>
    <row r="20" spans="1:6" s="8" customFormat="1" ht="18.75" x14ac:dyDescent="0.25">
      <c r="A20" s="2"/>
      <c r="B20" s="36"/>
      <c r="E20" s="23" t="s">
        <v>15</v>
      </c>
    </row>
    <row r="24" spans="1:6" s="8" customFormat="1" ht="18.75" x14ac:dyDescent="0.25">
      <c r="A24" s="2"/>
      <c r="B24" s="2"/>
      <c r="E24" s="36"/>
    </row>
    <row r="25" spans="1:6" s="8" customFormat="1" ht="18.75" x14ac:dyDescent="0.25">
      <c r="A25" s="2"/>
      <c r="E25" s="36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E24" sqref="E24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6"/>
      <c r="B4" s="36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41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43</v>
      </c>
      <c r="C14" s="26">
        <f>'KHT12'!C16</f>
        <v>1369000</v>
      </c>
      <c r="D14" s="26"/>
      <c r="E14" s="15"/>
      <c r="F14" s="26"/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0</v>
      </c>
    </row>
    <row r="16" spans="1:6" ht="18.75" x14ac:dyDescent="0.25">
      <c r="A16" s="4"/>
      <c r="B16" s="5" t="s">
        <v>12</v>
      </c>
      <c r="C16" s="14">
        <f>C15-F15</f>
        <v>1369000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7"/>
      <c r="E18" s="12" t="s">
        <v>40</v>
      </c>
      <c r="F18" s="21"/>
    </row>
    <row r="19" spans="1:6" ht="18.75" customHeight="1" x14ac:dyDescent="0.25">
      <c r="A19" s="43"/>
      <c r="B19" s="27"/>
      <c r="E19" s="36" t="s">
        <v>14</v>
      </c>
      <c r="F19" s="22"/>
    </row>
    <row r="20" spans="1:6" s="8" customFormat="1" ht="18.75" x14ac:dyDescent="0.25">
      <c r="A20" s="2"/>
      <c r="B20" s="36"/>
      <c r="E20" s="23" t="s">
        <v>15</v>
      </c>
    </row>
    <row r="24" spans="1:6" s="8" customFormat="1" ht="18.75" x14ac:dyDescent="0.25">
      <c r="A24" s="2"/>
      <c r="B24" s="2"/>
      <c r="E24" s="36"/>
    </row>
    <row r="25" spans="1:6" s="8" customFormat="1" ht="18.75" x14ac:dyDescent="0.25">
      <c r="A25" s="2"/>
      <c r="E25" s="36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workbookViewId="0">
      <selection activeCell="I19" sqref="I19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2" t="s">
        <v>0</v>
      </c>
      <c r="B2" s="42"/>
      <c r="C2" s="42"/>
      <c r="D2" s="42"/>
      <c r="E2" s="42"/>
      <c r="F2" s="42"/>
    </row>
    <row r="3" spans="1:6" ht="18.75" x14ac:dyDescent="0.25">
      <c r="A3" s="42" t="s">
        <v>1</v>
      </c>
      <c r="B3" s="42"/>
      <c r="C3" s="42"/>
      <c r="D3" s="42"/>
      <c r="E3" s="42"/>
      <c r="F3" s="42"/>
    </row>
    <row r="4" spans="1:6" ht="18.75" x14ac:dyDescent="0.25">
      <c r="A4" s="38"/>
      <c r="B4" s="3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17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18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2" t="s">
        <v>46</v>
      </c>
      <c r="B10" s="42"/>
      <c r="C10" s="42"/>
      <c r="D10" s="42"/>
      <c r="E10" s="42"/>
      <c r="F10" s="42"/>
    </row>
    <row r="11" spans="1:6" ht="18.75" x14ac:dyDescent="0.25">
      <c r="A11" s="42" t="s">
        <v>20</v>
      </c>
      <c r="B11" s="42"/>
      <c r="C11" s="42"/>
      <c r="D11" s="42"/>
      <c r="E11" s="42"/>
      <c r="F11" s="42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56.25" x14ac:dyDescent="0.25">
      <c r="A14" s="25">
        <v>1</v>
      </c>
      <c r="B14" s="6" t="s">
        <v>43</v>
      </c>
      <c r="C14" s="26">
        <f>'KHT12'!C16</f>
        <v>1369000</v>
      </c>
      <c r="D14" s="26">
        <v>1</v>
      </c>
      <c r="E14" s="15" t="s">
        <v>44</v>
      </c>
      <c r="F14" s="26">
        <v>1200000</v>
      </c>
    </row>
    <row r="15" spans="1:6" s="11" customFormat="1" ht="18.75" x14ac:dyDescent="0.2">
      <c r="A15" s="4"/>
      <c r="B15" s="5" t="s">
        <v>3</v>
      </c>
      <c r="C15" s="14">
        <f>SUM(C14:C14)</f>
        <v>1369000</v>
      </c>
      <c r="D15" s="14"/>
      <c r="E15" s="14"/>
      <c r="F15" s="14">
        <f>SUM(F14:F14)</f>
        <v>1200000</v>
      </c>
    </row>
    <row r="16" spans="1:6" ht="18.75" x14ac:dyDescent="0.25">
      <c r="A16" s="4"/>
      <c r="B16" s="5" t="s">
        <v>12</v>
      </c>
      <c r="C16" s="14">
        <f>C15-F15</f>
        <v>169000</v>
      </c>
      <c r="D16" s="14"/>
      <c r="E16" s="14"/>
      <c r="F16" s="10"/>
    </row>
    <row r="17" spans="1:6" ht="18.75" x14ac:dyDescent="0.25">
      <c r="A17" s="1"/>
      <c r="B17" s="1"/>
    </row>
    <row r="18" spans="1:6" ht="18.75" customHeight="1" x14ac:dyDescent="0.25">
      <c r="A18" s="43"/>
      <c r="B18" s="39"/>
      <c r="E18" s="12" t="s">
        <v>45</v>
      </c>
      <c r="F18" s="21"/>
    </row>
    <row r="19" spans="1:6" ht="18.75" customHeight="1" x14ac:dyDescent="0.25">
      <c r="A19" s="43"/>
      <c r="B19" s="27"/>
      <c r="E19" s="38" t="s">
        <v>14</v>
      </c>
      <c r="F19" s="22"/>
    </row>
    <row r="20" spans="1:6" s="8" customFormat="1" ht="18.75" x14ac:dyDescent="0.25">
      <c r="A20" s="2"/>
      <c r="B20" s="38"/>
      <c r="E20" s="23" t="s">
        <v>15</v>
      </c>
    </row>
    <row r="24" spans="1:6" s="8" customFormat="1" ht="18.75" x14ac:dyDescent="0.25">
      <c r="A24" s="2"/>
      <c r="B24" s="2"/>
      <c r="E24" s="38"/>
    </row>
    <row r="25" spans="1:6" s="8" customFormat="1" ht="18.75" x14ac:dyDescent="0.25">
      <c r="A25" s="2"/>
      <c r="E25" s="38" t="s">
        <v>13</v>
      </c>
    </row>
  </sheetData>
  <mergeCells count="5">
    <mergeCell ref="A2:F2"/>
    <mergeCell ref="A3:F3"/>
    <mergeCell ref="A10:F10"/>
    <mergeCell ref="A11:F11"/>
    <mergeCell ref="A18:A19"/>
  </mergeCells>
  <pageMargins left="0.2" right="0.2" top="0.75" bottom="0.2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KHT9</vt:lpstr>
      <vt:lpstr>KHT10</vt:lpstr>
      <vt:lpstr>KHT11</vt:lpstr>
      <vt:lpstr>KHT12</vt:lpstr>
      <vt:lpstr>KHT1</vt:lpstr>
      <vt:lpstr>KHT2</vt:lpstr>
      <vt:lpstr>KHT3</vt:lpstr>
      <vt:lpstr>KHT4</vt:lpstr>
      <vt:lpstr>KHT5</vt:lpstr>
      <vt:lpstr>Nam hoc 2017-2018</vt:lpstr>
      <vt:lpstr>Sheet4</vt:lpstr>
      <vt:lpstr>Sheet5</vt:lpstr>
      <vt:lpstr>'KHT1'!chuong_phuluc3_name</vt:lpstr>
      <vt:lpstr>'KHT10'!chuong_phuluc3_name</vt:lpstr>
      <vt:lpstr>'KHT11'!chuong_phuluc3_name</vt:lpstr>
      <vt:lpstr>'KHT12'!chuong_phuluc3_name</vt:lpstr>
      <vt:lpstr>'KHT2'!chuong_phuluc3_name</vt:lpstr>
      <vt:lpstr>'KHT3'!chuong_phuluc3_name</vt:lpstr>
      <vt:lpstr>'KHT4'!chuong_phuluc3_name</vt:lpstr>
      <vt:lpstr>'KHT5'!chuong_phuluc3_name</vt:lpstr>
      <vt:lpstr>'KHT9'!chuong_phuluc3_name</vt:lpstr>
      <vt:lpstr>'Nam hoc 2017-2018'!chuong_phuluc3_name</vt:lpstr>
      <vt:lpstr>'KHT1'!chuong_phuluc3_name_name</vt:lpstr>
      <vt:lpstr>'KHT10'!chuong_phuluc3_name_name</vt:lpstr>
      <vt:lpstr>'KHT11'!chuong_phuluc3_name_name</vt:lpstr>
      <vt:lpstr>'KHT12'!chuong_phuluc3_name_name</vt:lpstr>
      <vt:lpstr>'KHT2'!chuong_phuluc3_name_name</vt:lpstr>
      <vt:lpstr>'KHT3'!chuong_phuluc3_name_name</vt:lpstr>
      <vt:lpstr>'KHT4'!chuong_phuluc3_name_name</vt:lpstr>
      <vt:lpstr>'KHT5'!chuong_phuluc3_name_name</vt:lpstr>
      <vt:lpstr>'KHT9'!chuong_phuluc3_name_name</vt:lpstr>
      <vt:lpstr>'Nam hoc 2017-2018'!chuong_phuluc3_name_name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2018-10-09T16:17:12Z</cp:lastPrinted>
  <dcterms:created xsi:type="dcterms:W3CDTF">2017-04-09T02:02:48Z</dcterms:created>
  <dcterms:modified xsi:type="dcterms:W3CDTF">2018-10-09T16:17:13Z</dcterms:modified>
</cp:coreProperties>
</file>